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774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AC15" i="1"/>
  <c r="AC17"/>
  <c r="AC18"/>
  <c r="AC19"/>
  <c r="AC20"/>
  <c r="AC51"/>
  <c r="AC53"/>
  <c r="AC61"/>
  <c r="AB5"/>
  <c r="AB6"/>
  <c r="AB7"/>
  <c r="AB12"/>
  <c r="AB13"/>
  <c r="AB21"/>
  <c r="AB22"/>
  <c r="AB29"/>
  <c r="AB30"/>
  <c r="AB31"/>
  <c r="AB32"/>
  <c r="AB36"/>
  <c r="AB37"/>
  <c r="AB38"/>
  <c r="AB39"/>
  <c r="AB40"/>
  <c r="AB41"/>
  <c r="AB42"/>
  <c r="AB46"/>
  <c r="AB47"/>
  <c r="AB48"/>
  <c r="AB49"/>
  <c r="AB61"/>
  <c r="Y5"/>
  <c r="Y6"/>
  <c r="Y7"/>
  <c r="Y8"/>
  <c r="Y12"/>
  <c r="Y13"/>
  <c r="Y15"/>
  <c r="Y17"/>
  <c r="Y18"/>
  <c r="Y19"/>
  <c r="Y20"/>
  <c r="Y21"/>
  <c r="Y22"/>
  <c r="Y29"/>
  <c r="Y30"/>
  <c r="Y31"/>
  <c r="Y32"/>
  <c r="Y36"/>
  <c r="Y37"/>
  <c r="Y38"/>
  <c r="Y39"/>
  <c r="Y40"/>
  <c r="Y41"/>
  <c r="Y42"/>
  <c r="Y46"/>
  <c r="Y47"/>
  <c r="Y48"/>
  <c r="Y49"/>
  <c r="Y51"/>
  <c r="Y52"/>
  <c r="Y53"/>
  <c r="Y56"/>
  <c r="Y61"/>
  <c r="X5"/>
  <c r="X6"/>
  <c r="X7"/>
  <c r="X12"/>
  <c r="X13"/>
  <c r="X18"/>
  <c r="X19"/>
  <c r="X20"/>
  <c r="X21"/>
  <c r="X22"/>
  <c r="X29"/>
  <c r="X30"/>
  <c r="X31"/>
  <c r="X32"/>
  <c r="X36"/>
  <c r="X37"/>
  <c r="X38"/>
  <c r="X39"/>
  <c r="X40"/>
  <c r="X41"/>
  <c r="X42"/>
  <c r="X46"/>
  <c r="X47"/>
  <c r="X48"/>
  <c r="X49"/>
  <c r="X51"/>
  <c r="X53"/>
  <c r="X56"/>
  <c r="X61"/>
  <c r="W61"/>
  <c r="Z56"/>
  <c r="Z53"/>
  <c r="Z52"/>
  <c r="Z51"/>
  <c r="Z49"/>
  <c r="Z48"/>
  <c r="Z47"/>
  <c r="Z46"/>
  <c r="Z42"/>
  <c r="Z41"/>
  <c r="Z40"/>
  <c r="Z39"/>
  <c r="Z38"/>
  <c r="Z37"/>
  <c r="Z36"/>
  <c r="Z32"/>
  <c r="Z31"/>
  <c r="Z30"/>
  <c r="Z29"/>
  <c r="Z22"/>
  <c r="Z21"/>
  <c r="Z20"/>
  <c r="Z19"/>
  <c r="Z18"/>
  <c r="Z17"/>
  <c r="Z15"/>
  <c r="Z13"/>
  <c r="Z12"/>
  <c r="Z8"/>
  <c r="Z7"/>
  <c r="Z6"/>
  <c r="Z5"/>
</calcChain>
</file>

<file path=xl/comments1.xml><?xml version="1.0" encoding="utf-8"?>
<comments xmlns="http://schemas.openxmlformats.org/spreadsheetml/2006/main">
  <authors>
    <author>PC-7</author>
  </authors>
  <commentList>
    <comment ref="W61" authorId="0">
      <text>
        <r>
          <rPr>
            <b/>
            <sz val="9"/>
            <color indexed="81"/>
            <rFont val="Tahoma"/>
            <family val="2"/>
          </rPr>
          <t>PC-7: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Note: This is the same total 'for Q1&amp;Q2 in 'Overall  Budget'(cell I198)
</t>
        </r>
      </text>
    </comment>
    <comment ref="X61" authorId="0">
      <text>
        <r>
          <rPr>
            <b/>
            <sz val="9"/>
            <color indexed="81"/>
            <rFont val="Tahoma"/>
            <family val="2"/>
          </rPr>
          <t>PC-7: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Note: This is the same total for year 1 total in Óverall Budget'(cell U194)</t>
        </r>
      </text>
    </comment>
  </commentList>
</comments>
</file>

<file path=xl/sharedStrings.xml><?xml version="1.0" encoding="utf-8"?>
<sst xmlns="http://schemas.openxmlformats.org/spreadsheetml/2006/main" count="365" uniqueCount="97">
  <si>
    <t>Expected Outputs</t>
  </si>
  <si>
    <t>Planned Activities</t>
  </si>
  <si>
    <t>Timeframe</t>
  </si>
  <si>
    <t>Responsible 
Party</t>
  </si>
  <si>
    <t>Planned Budget</t>
  </si>
  <si>
    <t>Funding Source</t>
  </si>
  <si>
    <t>Budget 
Description</t>
  </si>
  <si>
    <t>Amount 
(USD)</t>
  </si>
  <si>
    <t>Quarter 1</t>
  </si>
  <si>
    <t>QTRLY 
BUDGET (USD)</t>
  </si>
  <si>
    <t>Quarter 2</t>
  </si>
  <si>
    <t>Quarter 3</t>
  </si>
  <si>
    <t>QTRLY 
BUDGET</t>
  </si>
  <si>
    <t>Quarter 4</t>
  </si>
  <si>
    <t>UNDP
Code</t>
  </si>
  <si>
    <t>Disbursement to date</t>
  </si>
  <si>
    <t>EIF</t>
  </si>
  <si>
    <t>UNDP Total</t>
  </si>
  <si>
    <t>EIF Total</t>
  </si>
  <si>
    <r>
      <t>1.3.1.1.1 Purchase of data processing and analysis software for</t>
    </r>
    <r>
      <rPr>
        <sz val="16"/>
        <color indexed="8"/>
        <rFont val="Calibri"/>
        <family val="2"/>
      </rPr>
      <t xml:space="preserve"> trade policy analysis</t>
    </r>
  </si>
  <si>
    <t>x</t>
  </si>
  <si>
    <t>UNDP</t>
  </si>
  <si>
    <t>Software</t>
  </si>
  <si>
    <t>1.3.1.1.2 Data processing and analysis training for 20 people</t>
  </si>
  <si>
    <t>MIT</t>
  </si>
  <si>
    <t>Workshops</t>
  </si>
  <si>
    <t xml:space="preserve">1.3.1.1.3 Conduct training on policy formulation, analysis and implementation, government budgeting and M&amp;E for 15 people  </t>
  </si>
  <si>
    <t>1.3.1.1.4 Conduct training on modern human Resource, Change Management and Presentation skills for 20 people</t>
  </si>
  <si>
    <t>1.3.1.1.5 Procurement of Heavy Duty Photocopier</t>
  </si>
  <si>
    <t>Equipment</t>
  </si>
  <si>
    <t>1.3.1.1.5 Procurement of 3 desktop computer</t>
  </si>
  <si>
    <t>1.3.1.2.1 Develop a computerised file tracking system</t>
  </si>
  <si>
    <t>n/a</t>
  </si>
  <si>
    <t>Consultants</t>
  </si>
  <si>
    <t>1.3.1.2.2 Training to system users of the computerized file tracking system for 120 MIT staff</t>
  </si>
  <si>
    <t>-</t>
  </si>
  <si>
    <t>1.3.1.2.3 procurement of 5 desktop computers, 3 printers, 1 scanner, 1 projector, 2 laptops</t>
  </si>
  <si>
    <t>1.3.1.2.4 Procurement of file racks by GoT</t>
  </si>
  <si>
    <t>1.3.1.3.2 Review Effectiveness of Existing Trade Promotion Activities and develop communication strategy</t>
  </si>
  <si>
    <t>Communication materials, Consultants, Workshops</t>
  </si>
  <si>
    <t>1.3.6.1 Consultancy Fee for mapping of critical bottlenecks in the implementation of Trade Development policies and programmes</t>
  </si>
  <si>
    <t>1.3.6.2 Inception report meeting to document findings of the mapping exercise</t>
  </si>
  <si>
    <t>Meetings</t>
  </si>
  <si>
    <r>
      <t xml:space="preserve">1.3.6.3 National Stakeholders Workshop to present these findings </t>
    </r>
    <r>
      <rPr>
        <sz val="16"/>
        <color rgb="FFFF0000"/>
        <rFont val="Calibri"/>
        <family val="2"/>
        <scheme val="minor"/>
      </rPr>
      <t>in a zero draft</t>
    </r>
  </si>
  <si>
    <t>1.3.6.4 Validation Workshop for presenting results and agreeing on recommendations</t>
  </si>
  <si>
    <t>1.3.7.1 Conduct 3 short term trainings for 10 NIU staff (project cycle management, M&amp;E, report writing and presentation)</t>
  </si>
  <si>
    <t>1.3.7.2 NIU attending negotiations and missions as part of south south learning</t>
  </si>
  <si>
    <t>1.3.8.2.1 Purchase of project equipment</t>
  </si>
  <si>
    <t>1.3.8.2.2 Maintenance of project equipments in Mainland</t>
  </si>
  <si>
    <t xml:space="preserve">1.3.8.2.3 Maintenance of project equipment in Zanzibar </t>
  </si>
  <si>
    <t>MTIM</t>
  </si>
  <si>
    <t>1.4.1.1 Hire national consultant to conduct Zanzibar capacity needs assessement</t>
  </si>
  <si>
    <t>1.4.1.2 Conduct stakeholders workshop to discuss draft Capacity Needs Assessement report</t>
  </si>
  <si>
    <t>1.4.1.3 Conduct validation workshop to discuss results and recommendations</t>
  </si>
  <si>
    <t>1.4.2.1 Procure 2 desktop computers for TTIS desk at MTIM</t>
  </si>
  <si>
    <t>1.4.2.2 Procure Printer for the TTIS desk at MTIM</t>
  </si>
  <si>
    <t>1.4.2.3 Procure Photocopier Machine</t>
  </si>
  <si>
    <t>1.4.2.4 Conduct 4 short-term training on (project cycle management, M&amp;E, report writing and presentation for 8 people)</t>
  </si>
  <si>
    <t>1.4.3.1 Support two participants from Zanzibar to attend quarterly Trade Integration Working Group (TIWG) for enhanced meeting planning and implementation skills</t>
  </si>
  <si>
    <t>1.4.3.2 Support three participants from Zanzibar to attend quarterly Trade Integration Technical Committee (TITC) meetings for enhanced meeting planning and implementation skills</t>
  </si>
  <si>
    <t>1.4.3.3 Support two participants from Zanzibar to attend bi-annual Trade Integration National Steering Committee (TINSC) for enhanced meeting planning and implementation skills</t>
  </si>
  <si>
    <t>2.2.1.1 Conduct short term training for 6 people from 4 trade related MDAs on project cycle management</t>
  </si>
  <si>
    <t>2.4.1 Create Request for Proposal for consulting firm for Zanzibar Trade Centre master plan</t>
  </si>
  <si>
    <t>UNDP/MTIM</t>
  </si>
  <si>
    <t>2.4.2 Issue and advertise RFP</t>
  </si>
  <si>
    <t>Communication materials, Consultants,</t>
  </si>
  <si>
    <t>2.4.3 Selection and Engagement of Contract Winner</t>
  </si>
  <si>
    <t>2.4.4 Twenty Percent of contract is awarded &amp; Contract Signed/begins</t>
  </si>
  <si>
    <t>2.4.5 Stakeholder Workshop</t>
  </si>
  <si>
    <t>2.4.6 Validation Workshop</t>
  </si>
  <si>
    <t>3.1.1.1 Bi annual field monitoring of indicators</t>
  </si>
  <si>
    <t>Travel</t>
  </si>
  <si>
    <t>3.1.1.2 Quarterly Trade Integration Working Group (TIWG)</t>
  </si>
  <si>
    <t>3.1.1.3 Quarterly Trade Integration Technical Committee (TITC) meetings</t>
  </si>
  <si>
    <t>3.1.1.4 Bi-annual Trade Integration National Steering Committee (TINSC)</t>
  </si>
  <si>
    <t>3.1.2 Project Auditing</t>
  </si>
  <si>
    <t>3.2.1 Hire 2 Consultants Mapping and development of 2 value chains</t>
  </si>
  <si>
    <t>3.2.2 Stakeholders and validation workshop to discuss findings</t>
  </si>
  <si>
    <t>Project Support</t>
  </si>
  <si>
    <t>Recruitment of National Project Coordinator in Mainland</t>
  </si>
  <si>
    <t xml:space="preserve"> Recruitment of 2 project analysts (1 Mainland, 1 Zanzibar)</t>
  </si>
  <si>
    <t xml:space="preserve"> Recruitment of 1 project assistant in Zanzibar</t>
  </si>
  <si>
    <t>In Kind Contribution</t>
  </si>
  <si>
    <t>GOT</t>
  </si>
  <si>
    <t>Utilities</t>
  </si>
  <si>
    <t>Purchase of 2 project motor vehicles</t>
  </si>
  <si>
    <t>Vehicle</t>
  </si>
  <si>
    <t>Maintenance and fuel of 2 project motor vehicles</t>
  </si>
  <si>
    <t>L/Sum</t>
  </si>
  <si>
    <t>Daily office expenses (Office sundries, stationary and NIU communication expenses combined)</t>
  </si>
  <si>
    <t>Sundries/Stationary</t>
  </si>
  <si>
    <t>UNDP General Management Support (GMS) 7%</t>
  </si>
  <si>
    <t>Admin</t>
  </si>
  <si>
    <t>Total Funding for Year 1</t>
  </si>
  <si>
    <r>
      <rPr>
        <b/>
        <sz val="16"/>
        <rFont val="Calibri"/>
        <family val="2"/>
      </rPr>
      <t xml:space="preserve">Outcome 1:    </t>
    </r>
    <r>
      <rPr>
        <sz val="16"/>
        <rFont val="Calibri"/>
        <family val="2"/>
      </rPr>
      <t xml:space="preserve">
Sufficient institutional and management capacity built in Tanzania to formulate and implement pro-poor trade strategies and policies.
</t>
    </r>
    <r>
      <rPr>
        <b/>
        <sz val="16"/>
        <rFont val="Calibri"/>
        <family val="2"/>
      </rPr>
      <t xml:space="preserve">Baseline:  </t>
    </r>
    <r>
      <rPr>
        <sz val="16"/>
        <rFont val="Calibri"/>
        <family val="2"/>
      </rPr>
      <t xml:space="preserve">   
DTIS completed in 2005, strategy in place until 2013
</t>
    </r>
    <r>
      <rPr>
        <b/>
        <sz val="16"/>
        <rFont val="Calibri"/>
        <family val="2"/>
      </rPr>
      <t xml:space="preserve">
Target: </t>
    </r>
    <r>
      <rPr>
        <sz val="16"/>
        <rFont val="Calibri"/>
        <family val="2"/>
      </rPr>
      <t xml:space="preserve">
Implementation of priorities identified in capacity needs assessment.
</t>
    </r>
    <r>
      <rPr>
        <b/>
        <sz val="16"/>
        <rFont val="Calibri"/>
        <family val="2"/>
      </rPr>
      <t>Indicator:</t>
    </r>
    <r>
      <rPr>
        <sz val="16"/>
        <rFont val="Calibri"/>
        <family val="2"/>
      </rPr>
      <t xml:space="preserve">
# no of quality strategies and policies formulated
Demonstrated good management of strategies and policies through achieving set targets in specified timeframes
# of priorities addressed in the capacity assessment
</t>
    </r>
  </si>
  <si>
    <r>
      <rPr>
        <b/>
        <sz val="16"/>
        <rFont val="Calibri"/>
        <family val="2"/>
      </rPr>
      <t xml:space="preserve">Outcome 2:    </t>
    </r>
    <r>
      <rPr>
        <sz val="16"/>
        <rFont val="Calibri"/>
        <family val="2"/>
      </rPr>
      <t xml:space="preserve">
Tanzania mainstream trade into national development strategies and plans
</t>
    </r>
    <r>
      <rPr>
        <b/>
        <sz val="16"/>
        <rFont val="Calibri"/>
        <family val="2"/>
      </rPr>
      <t xml:space="preserve">
Baseline:   </t>
    </r>
    <r>
      <rPr>
        <sz val="16"/>
        <rFont val="Calibri"/>
        <family val="2"/>
      </rPr>
      <t xml:space="preserve">  
2010 Country data 
(MKUKUTA II and MKUZA II) 
</t>
    </r>
    <r>
      <rPr>
        <b/>
        <sz val="16"/>
        <rFont val="Calibri"/>
        <family val="2"/>
      </rPr>
      <t xml:space="preserve">
Target: </t>
    </r>
    <r>
      <rPr>
        <sz val="16"/>
        <rFont val="Calibri"/>
        <family val="2"/>
      </rPr>
      <t xml:space="preserve">
National productive sector’s strategies aligned with trade development strategies and policies
</t>
    </r>
    <r>
      <rPr>
        <b/>
        <sz val="16"/>
        <rFont val="Calibri"/>
        <family val="2"/>
      </rPr>
      <t xml:space="preserve">
Indicator:</t>
    </r>
    <r>
      <rPr>
        <sz val="16"/>
        <rFont val="Calibri"/>
        <family val="2"/>
      </rPr>
      <t xml:space="preserve">
# of national productive sector’s strategies aligned with trade development strategies and policies
</t>
    </r>
  </si>
  <si>
    <r>
      <rPr>
        <b/>
        <sz val="16"/>
        <rFont val="Calibri"/>
        <family val="2"/>
      </rPr>
      <t xml:space="preserve">Outcome 3: </t>
    </r>
    <r>
      <rPr>
        <sz val="16"/>
        <rFont val="Calibri"/>
        <family val="2"/>
      </rPr>
      <t xml:space="preserve">
Coordinated delivery of trade-related resources (funding, Technical Assistance, etc.) by donors and implementing agencies to implement country priorities.
</t>
    </r>
    <r>
      <rPr>
        <b/>
        <sz val="16"/>
        <rFont val="Calibri"/>
        <family val="2"/>
      </rPr>
      <t xml:space="preserve">Baseline: </t>
    </r>
    <r>
      <rPr>
        <sz val="16"/>
        <rFont val="Calibri"/>
        <family val="2"/>
      </rPr>
      <t xml:space="preserve"> Inactive TINSC, TITC, TIWG meetings    
</t>
    </r>
    <r>
      <rPr>
        <b/>
        <sz val="16"/>
        <rFont val="Calibri"/>
        <family val="2"/>
      </rPr>
      <t xml:space="preserve">
Target: </t>
    </r>
    <r>
      <rPr>
        <sz val="16"/>
        <rFont val="Calibri"/>
        <family val="2"/>
      </rPr>
      <t xml:space="preserve">Mainstreamed and coordinated assessment and response to trade issues 
</t>
    </r>
    <r>
      <rPr>
        <b/>
        <sz val="16"/>
        <rFont val="Calibri"/>
        <family val="2"/>
      </rPr>
      <t xml:space="preserve">Indicator: </t>
    </r>
    <r>
      <rPr>
        <sz val="16"/>
        <rFont val="Calibri"/>
        <family val="2"/>
      </rPr>
      <t xml:space="preserve">
# of trade related pilot projects implemented
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</si>
</sst>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indexed="8"/>
      <name val="Calibri"/>
      <family val="2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6"/>
      <name val="Calibri"/>
      <family val="2"/>
    </font>
    <font>
      <b/>
      <sz val="16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0" xfId="0" applyFont="1" applyFill="1"/>
    <xf numFmtId="0" fontId="2" fillId="3" borderId="0" xfId="0" applyFont="1" applyFill="1"/>
    <xf numFmtId="0" fontId="2" fillId="4" borderId="0" xfId="0" applyFont="1" applyFill="1" applyBorder="1"/>
    <xf numFmtId="0" fontId="2" fillId="5" borderId="0" xfId="0" applyFont="1" applyFill="1" applyBorder="1"/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8" xfId="0" applyFont="1" applyBorder="1"/>
    <xf numFmtId="0" fontId="2" fillId="0" borderId="13" xfId="0" applyFont="1" applyBorder="1"/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14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164" fontId="2" fillId="0" borderId="13" xfId="1" applyNumberFormat="1" applyFont="1" applyFill="1" applyBorder="1"/>
    <xf numFmtId="3" fontId="2" fillId="0" borderId="13" xfId="0" applyNumberFormat="1" applyFont="1" applyFill="1" applyBorder="1"/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 wrapText="1"/>
    </xf>
    <xf numFmtId="3" fontId="2" fillId="0" borderId="13" xfId="1" applyNumberFormat="1" applyFont="1" applyFill="1" applyBorder="1" applyAlignment="1">
      <alignment horizontal="center" wrapText="1"/>
    </xf>
    <xf numFmtId="164" fontId="2" fillId="3" borderId="6" xfId="1" applyNumberFormat="1" applyFont="1" applyFill="1" applyBorder="1"/>
    <xf numFmtId="164" fontId="2" fillId="4" borderId="0" xfId="1" applyNumberFormat="1" applyFont="1" applyFill="1" applyBorder="1"/>
    <xf numFmtId="0" fontId="2" fillId="0" borderId="9" xfId="0" applyFont="1" applyBorder="1" applyAlignment="1">
      <alignment horizontal="left" vertical="top"/>
    </xf>
    <xf numFmtId="0" fontId="4" fillId="0" borderId="13" xfId="0" applyFont="1" applyFill="1" applyBorder="1" applyAlignment="1">
      <alignment horizontal="left" vertical="center" wrapText="1"/>
    </xf>
    <xf numFmtId="164" fontId="2" fillId="0" borderId="0" xfId="0" applyNumberFormat="1" applyFont="1" applyFill="1"/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top" wrapText="1"/>
    </xf>
    <xf numFmtId="164" fontId="2" fillId="5" borderId="0" xfId="1" applyNumberFormat="1" applyFont="1" applyFill="1" applyBorder="1"/>
    <xf numFmtId="0" fontId="2" fillId="6" borderId="0" xfId="0" applyFont="1" applyFill="1"/>
    <xf numFmtId="0" fontId="2" fillId="6" borderId="9" xfId="0" applyFont="1" applyFill="1" applyBorder="1"/>
    <xf numFmtId="0" fontId="2" fillId="5" borderId="0" xfId="0" applyFont="1" applyFill="1" applyAlignment="1">
      <alignment horizontal="center"/>
    </xf>
    <xf numFmtId="3" fontId="2" fillId="5" borderId="0" xfId="1" applyNumberFormat="1" applyFont="1" applyFill="1" applyAlignment="1">
      <alignment horizontal="center"/>
    </xf>
    <xf numFmtId="3" fontId="2" fillId="7" borderId="13" xfId="1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vertical="top" wrapText="1"/>
    </xf>
    <xf numFmtId="164" fontId="2" fillId="0" borderId="13" xfId="1" applyNumberFormat="1" applyFont="1" applyFill="1" applyBorder="1" applyAlignment="1"/>
    <xf numFmtId="0" fontId="4" fillId="0" borderId="13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164" fontId="2" fillId="0" borderId="6" xfId="1" applyNumberFormat="1" applyFont="1" applyFill="1" applyBorder="1"/>
    <xf numFmtId="0" fontId="0" fillId="0" borderId="13" xfId="0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left" vertical="top"/>
    </xf>
    <xf numFmtId="0" fontId="2" fillId="0" borderId="13" xfId="0" applyFont="1" applyBorder="1" applyAlignment="1">
      <alignment wrapText="1"/>
    </xf>
    <xf numFmtId="0" fontId="2" fillId="0" borderId="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3" fontId="2" fillId="0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3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3" fontId="2" fillId="7" borderId="1" xfId="1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/>
    <xf numFmtId="164" fontId="2" fillId="3" borderId="2" xfId="1" applyNumberFormat="1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8" borderId="16" xfId="0" applyFont="1" applyFill="1" applyBorder="1" applyAlignment="1">
      <alignment horizontal="center"/>
    </xf>
    <xf numFmtId="3" fontId="6" fillId="8" borderId="16" xfId="0" applyNumberFormat="1" applyFont="1" applyFill="1" applyBorder="1" applyAlignment="1">
      <alignment horizontal="center"/>
    </xf>
    <xf numFmtId="164" fontId="6" fillId="8" borderId="17" xfId="0" applyNumberFormat="1" applyFont="1" applyFill="1" applyBorder="1"/>
    <xf numFmtId="4" fontId="2" fillId="0" borderId="0" xfId="0" applyNumberFormat="1" applyFont="1" applyFill="1"/>
    <xf numFmtId="164" fontId="2" fillId="4" borderId="0" xfId="0" applyNumberFormat="1" applyFont="1" applyFill="1" applyBorder="1"/>
    <xf numFmtId="165" fontId="2" fillId="5" borderId="0" xfId="0" applyNumberFormat="1" applyFont="1" applyFill="1" applyBorder="1"/>
    <xf numFmtId="0" fontId="10" fillId="0" borderId="1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topLeftCell="A55" workbookViewId="0">
      <selection activeCell="B48" sqref="B48"/>
    </sheetView>
  </sheetViews>
  <sheetFormatPr defaultRowHeight="15"/>
  <cols>
    <col min="1" max="1" width="26" customWidth="1"/>
    <col min="2" max="2" width="24.5703125" customWidth="1"/>
    <col min="6" max="6" width="15.28515625" customWidth="1"/>
    <col min="10" max="10" width="13" customWidth="1"/>
    <col min="14" max="14" width="11.85546875" customWidth="1"/>
    <col min="23" max="23" width="11.7109375" customWidth="1"/>
    <col min="24" max="24" width="13.42578125" customWidth="1"/>
    <col min="25" max="25" width="11.5703125" customWidth="1"/>
    <col min="26" max="26" width="11.42578125" customWidth="1"/>
    <col min="28" max="28" width="12.28515625" customWidth="1"/>
    <col min="29" max="29" width="12.42578125" customWidth="1"/>
  </cols>
  <sheetData>
    <row r="1" spans="1:30" s="6" customFormat="1" ht="21.75" customHeight="1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T1" s="7" t="s">
        <v>3</v>
      </c>
      <c r="U1" s="8" t="s">
        <v>4</v>
      </c>
      <c r="V1" s="9"/>
      <c r="W1" s="9"/>
      <c r="X1" s="10"/>
      <c r="Y1" s="11"/>
      <c r="Z1" s="11"/>
      <c r="AA1" s="12"/>
      <c r="AB1" s="13"/>
      <c r="AC1" s="14"/>
      <c r="AD1" s="11"/>
    </row>
    <row r="2" spans="1:30" s="6" customFormat="1" ht="1.5" customHeight="1">
      <c r="A2" s="15"/>
      <c r="B2" s="2"/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  <c r="R2" s="19"/>
      <c r="S2" s="20"/>
      <c r="T2" s="21"/>
      <c r="U2" s="22" t="s">
        <v>5</v>
      </c>
      <c r="V2" s="1" t="s">
        <v>6</v>
      </c>
      <c r="W2" s="23"/>
      <c r="X2" s="24" t="s">
        <v>7</v>
      </c>
      <c r="Y2" s="11"/>
      <c r="Z2" s="11"/>
      <c r="AA2" s="12"/>
      <c r="AB2" s="13"/>
      <c r="AC2" s="14"/>
      <c r="AD2" s="11"/>
    </row>
    <row r="3" spans="1:30" s="28" customFormat="1" ht="3" customHeight="1">
      <c r="A3" s="15"/>
      <c r="B3" s="2"/>
      <c r="C3" s="22" t="s">
        <v>8</v>
      </c>
      <c r="D3" s="22"/>
      <c r="E3" s="22"/>
      <c r="F3" s="25" t="s">
        <v>9</v>
      </c>
      <c r="G3" s="22" t="s">
        <v>10</v>
      </c>
      <c r="H3" s="22"/>
      <c r="I3" s="22"/>
      <c r="J3" s="25" t="s">
        <v>9</v>
      </c>
      <c r="K3" s="22" t="s">
        <v>11</v>
      </c>
      <c r="L3" s="22"/>
      <c r="M3" s="22"/>
      <c r="N3" s="25" t="s">
        <v>12</v>
      </c>
      <c r="O3" s="22" t="s">
        <v>13</v>
      </c>
      <c r="P3" s="22"/>
      <c r="Q3" s="22"/>
      <c r="R3" s="24" t="s">
        <v>12</v>
      </c>
      <c r="S3" s="24" t="s">
        <v>14</v>
      </c>
      <c r="T3" s="21"/>
      <c r="U3" s="22"/>
      <c r="V3" s="26"/>
      <c r="W3" s="27"/>
      <c r="X3" s="22"/>
      <c r="AA3" s="12"/>
      <c r="AB3" s="13"/>
      <c r="AC3" s="14"/>
    </row>
    <row r="4" spans="1:30" s="28" customFormat="1" ht="42" customHeight="1">
      <c r="A4" s="29"/>
      <c r="B4" s="30"/>
      <c r="C4" s="22"/>
      <c r="D4" s="22"/>
      <c r="E4" s="22"/>
      <c r="F4" s="25"/>
      <c r="G4" s="22"/>
      <c r="H4" s="22"/>
      <c r="I4" s="22"/>
      <c r="J4" s="25"/>
      <c r="K4" s="22"/>
      <c r="L4" s="22"/>
      <c r="M4" s="22"/>
      <c r="N4" s="25"/>
      <c r="O4" s="22"/>
      <c r="P4" s="22"/>
      <c r="Q4" s="22"/>
      <c r="R4" s="24"/>
      <c r="S4" s="24"/>
      <c r="T4" s="18"/>
      <c r="U4" s="22"/>
      <c r="V4" s="31"/>
      <c r="W4" s="32" t="s">
        <v>15</v>
      </c>
      <c r="X4" s="22"/>
      <c r="Z4" s="28" t="s">
        <v>16</v>
      </c>
      <c r="AA4" s="12"/>
      <c r="AB4" s="13" t="s">
        <v>17</v>
      </c>
      <c r="AC4" s="14" t="s">
        <v>18</v>
      </c>
    </row>
    <row r="5" spans="1:30" s="6" customFormat="1" ht="42.75" customHeight="1">
      <c r="A5" s="103" t="s">
        <v>94</v>
      </c>
      <c r="B5" s="33" t="s">
        <v>19</v>
      </c>
      <c r="C5" s="34" t="s">
        <v>20</v>
      </c>
      <c r="D5" s="34"/>
      <c r="E5" s="34"/>
      <c r="F5" s="35">
        <v>8000</v>
      </c>
      <c r="G5" s="34"/>
      <c r="H5" s="34"/>
      <c r="I5" s="34"/>
      <c r="J5" s="36"/>
      <c r="K5" s="34"/>
      <c r="L5" s="34"/>
      <c r="M5" s="34"/>
      <c r="N5" s="36"/>
      <c r="O5" s="34"/>
      <c r="P5" s="34"/>
      <c r="Q5" s="34"/>
      <c r="R5" s="36"/>
      <c r="S5" s="37"/>
      <c r="T5" s="38" t="s">
        <v>21</v>
      </c>
      <c r="U5" s="38" t="s">
        <v>21</v>
      </c>
      <c r="V5" s="38" t="s">
        <v>22</v>
      </c>
      <c r="W5" s="39">
        <v>8000</v>
      </c>
      <c r="X5" s="35">
        <f t="shared" ref="X5:Z7" si="0">SUM(C5:R5)</f>
        <v>8000</v>
      </c>
      <c r="Y5" s="35">
        <f t="shared" si="0"/>
        <v>8000</v>
      </c>
      <c r="Z5" s="35">
        <f t="shared" si="0"/>
        <v>8000</v>
      </c>
      <c r="AA5" s="40"/>
      <c r="AB5" s="41">
        <f>SUM(F5:U5)</f>
        <v>8000</v>
      </c>
      <c r="AC5" s="14"/>
      <c r="AD5" s="11"/>
    </row>
    <row r="6" spans="1:30" s="6" customFormat="1" ht="51.75" customHeight="1">
      <c r="A6" s="42"/>
      <c r="B6" s="43" t="s">
        <v>23</v>
      </c>
      <c r="C6" s="34"/>
      <c r="D6" s="34"/>
      <c r="E6" s="34"/>
      <c r="F6" s="35"/>
      <c r="G6" s="34" t="s">
        <v>20</v>
      </c>
      <c r="H6" s="34"/>
      <c r="I6" s="34"/>
      <c r="J6" s="36">
        <v>15000</v>
      </c>
      <c r="K6" s="34"/>
      <c r="L6" s="34"/>
      <c r="M6" s="34"/>
      <c r="N6" s="36"/>
      <c r="O6" s="34"/>
      <c r="P6" s="34"/>
      <c r="Q6" s="34"/>
      <c r="R6" s="36"/>
      <c r="S6" s="37"/>
      <c r="T6" s="38" t="s">
        <v>24</v>
      </c>
      <c r="U6" s="38" t="s">
        <v>21</v>
      </c>
      <c r="V6" s="38" t="s">
        <v>25</v>
      </c>
      <c r="W6" s="39">
        <v>15000</v>
      </c>
      <c r="X6" s="35">
        <f t="shared" si="0"/>
        <v>15000</v>
      </c>
      <c r="Y6" s="35">
        <f t="shared" si="0"/>
        <v>15000</v>
      </c>
      <c r="Z6" s="35">
        <f t="shared" si="0"/>
        <v>15000</v>
      </c>
      <c r="AA6" s="40"/>
      <c r="AB6" s="41">
        <f>SUM(F6:U6)</f>
        <v>15000</v>
      </c>
      <c r="AC6" s="14"/>
      <c r="AD6" s="11"/>
    </row>
    <row r="7" spans="1:30" s="6" customFormat="1" ht="88.5" customHeight="1">
      <c r="A7" s="42"/>
      <c r="B7" s="43" t="s">
        <v>26</v>
      </c>
      <c r="C7" s="34"/>
      <c r="D7" s="34"/>
      <c r="E7" s="34"/>
      <c r="F7" s="35"/>
      <c r="G7" s="34" t="s">
        <v>20</v>
      </c>
      <c r="H7" s="34"/>
      <c r="I7" s="34"/>
      <c r="J7" s="36">
        <v>15000</v>
      </c>
      <c r="K7" s="34" t="s">
        <v>20</v>
      </c>
      <c r="L7" s="34"/>
      <c r="M7" s="34"/>
      <c r="N7" s="36">
        <v>30000</v>
      </c>
      <c r="O7" s="34"/>
      <c r="P7" s="34"/>
      <c r="Q7" s="34"/>
      <c r="R7" s="36"/>
      <c r="S7" s="37"/>
      <c r="T7" s="38" t="s">
        <v>24</v>
      </c>
      <c r="U7" s="38" t="s">
        <v>21</v>
      </c>
      <c r="V7" s="38" t="s">
        <v>25</v>
      </c>
      <c r="W7" s="39">
        <v>30000</v>
      </c>
      <c r="X7" s="35">
        <f t="shared" si="0"/>
        <v>45000</v>
      </c>
      <c r="Y7" s="35">
        <f t="shared" si="0"/>
        <v>45000</v>
      </c>
      <c r="Z7" s="35">
        <f t="shared" si="0"/>
        <v>45000</v>
      </c>
      <c r="AA7" s="40"/>
      <c r="AB7" s="41">
        <f>SUM(F7:U7)</f>
        <v>45000</v>
      </c>
      <c r="AC7" s="14"/>
      <c r="AD7" s="44"/>
    </row>
    <row r="8" spans="1:30" s="6" customFormat="1" ht="87" customHeight="1">
      <c r="A8" s="42"/>
      <c r="B8" s="43" t="s">
        <v>27</v>
      </c>
      <c r="C8" s="34"/>
      <c r="D8" s="34"/>
      <c r="E8" s="34"/>
      <c r="F8" s="35"/>
      <c r="G8" s="34" t="s">
        <v>20</v>
      </c>
      <c r="H8" s="34"/>
      <c r="I8" s="34"/>
      <c r="J8" s="36">
        <v>60000</v>
      </c>
      <c r="K8" s="34" t="s">
        <v>20</v>
      </c>
      <c r="L8" s="34"/>
      <c r="M8" s="34"/>
      <c r="N8" s="36"/>
      <c r="O8" s="34"/>
      <c r="P8" s="34"/>
      <c r="Q8" s="34"/>
      <c r="R8" s="36"/>
      <c r="S8" s="37"/>
      <c r="T8" s="38" t="s">
        <v>24</v>
      </c>
      <c r="U8" s="38" t="s">
        <v>21</v>
      </c>
      <c r="V8" s="38" t="s">
        <v>25</v>
      </c>
      <c r="W8" s="39">
        <v>4000</v>
      </c>
      <c r="X8" s="35">
        <v>60000</v>
      </c>
      <c r="Y8" s="35">
        <f>SUM(D8:S8)</f>
        <v>60000</v>
      </c>
      <c r="Z8" s="35">
        <f>SUM(E8:T8)</f>
        <v>60000</v>
      </c>
      <c r="AA8" s="40"/>
      <c r="AB8" s="41">
        <v>60000</v>
      </c>
      <c r="AC8" s="14"/>
      <c r="AD8" s="44"/>
    </row>
    <row r="9" spans="1:30" s="6" customFormat="1" ht="67.5" customHeight="1">
      <c r="A9" s="42"/>
      <c r="B9" s="33" t="s">
        <v>28</v>
      </c>
      <c r="C9" s="34" t="s">
        <v>20</v>
      </c>
      <c r="D9" s="34"/>
      <c r="E9" s="34"/>
      <c r="F9" s="35">
        <v>26000</v>
      </c>
      <c r="G9" s="34"/>
      <c r="H9" s="34"/>
      <c r="I9" s="34"/>
      <c r="J9" s="36"/>
      <c r="K9" s="34"/>
      <c r="L9" s="34"/>
      <c r="M9" s="34"/>
      <c r="N9" s="36"/>
      <c r="O9" s="34"/>
      <c r="P9" s="34"/>
      <c r="Q9" s="34"/>
      <c r="R9" s="36"/>
      <c r="S9" s="37"/>
      <c r="T9" s="38" t="s">
        <v>21</v>
      </c>
      <c r="U9" s="38" t="s">
        <v>21</v>
      </c>
      <c r="V9" s="38" t="s">
        <v>29</v>
      </c>
      <c r="W9" s="39">
        <v>20000</v>
      </c>
      <c r="X9" s="35">
        <v>20000</v>
      </c>
      <c r="Y9" s="35">
        <v>20000</v>
      </c>
      <c r="Z9" s="35">
        <v>20000</v>
      </c>
      <c r="AA9" s="40"/>
      <c r="AB9" s="41">
        <v>20000</v>
      </c>
      <c r="AC9" s="14"/>
      <c r="AD9" s="11"/>
    </row>
    <row r="10" spans="1:30" s="6" customFormat="1" ht="79.5" customHeight="1">
      <c r="A10" s="42"/>
      <c r="B10" s="33" t="s">
        <v>30</v>
      </c>
      <c r="C10" s="45" t="s">
        <v>20</v>
      </c>
      <c r="D10" s="46"/>
      <c r="E10" s="47"/>
      <c r="F10" s="35"/>
      <c r="G10" s="45"/>
      <c r="H10" s="48"/>
      <c r="I10" s="46"/>
      <c r="J10" s="36"/>
      <c r="K10" s="45"/>
      <c r="L10" s="46"/>
      <c r="M10" s="47"/>
      <c r="N10" s="36"/>
      <c r="O10" s="45"/>
      <c r="P10" s="48"/>
      <c r="Q10" s="46"/>
      <c r="R10" s="36"/>
      <c r="S10" s="37"/>
      <c r="T10" s="38" t="s">
        <v>21</v>
      </c>
      <c r="U10" s="38" t="s">
        <v>21</v>
      </c>
      <c r="V10" s="38" t="s">
        <v>29</v>
      </c>
      <c r="W10" s="39">
        <v>6000</v>
      </c>
      <c r="X10" s="35">
        <v>6000</v>
      </c>
      <c r="Y10" s="35">
        <v>6000</v>
      </c>
      <c r="Z10" s="35">
        <v>6000</v>
      </c>
      <c r="AA10" s="40"/>
      <c r="AB10" s="41">
        <v>6000</v>
      </c>
      <c r="AC10" s="14"/>
      <c r="AD10" s="11"/>
    </row>
    <row r="11" spans="1:30" s="6" customFormat="1" ht="61.5" customHeight="1">
      <c r="A11" s="42"/>
      <c r="B11" s="33" t="s">
        <v>31</v>
      </c>
      <c r="C11" s="34" t="s">
        <v>20</v>
      </c>
      <c r="D11" s="34"/>
      <c r="E11" s="34"/>
      <c r="F11" s="35" t="s">
        <v>32</v>
      </c>
      <c r="G11" s="34" t="s">
        <v>20</v>
      </c>
      <c r="H11" s="34"/>
      <c r="I11" s="34"/>
      <c r="J11" s="36">
        <v>24000</v>
      </c>
      <c r="K11" s="34" t="s">
        <v>20</v>
      </c>
      <c r="L11" s="34"/>
      <c r="M11" s="34"/>
      <c r="N11" s="36"/>
      <c r="O11" s="34"/>
      <c r="P11" s="34"/>
      <c r="Q11" s="34"/>
      <c r="R11" s="36"/>
      <c r="S11" s="37"/>
      <c r="T11" s="49" t="s">
        <v>24</v>
      </c>
      <c r="U11" s="38" t="s">
        <v>21</v>
      </c>
      <c r="V11" s="38" t="s">
        <v>33</v>
      </c>
      <c r="W11" s="39">
        <v>2470</v>
      </c>
      <c r="X11" s="35">
        <v>40000</v>
      </c>
      <c r="Y11" s="35">
        <v>40000</v>
      </c>
      <c r="Z11" s="35">
        <v>40000</v>
      </c>
      <c r="AA11" s="40"/>
      <c r="AB11" s="41">
        <v>40000</v>
      </c>
      <c r="AC11" s="14"/>
      <c r="AD11" s="11"/>
    </row>
    <row r="12" spans="1:30" s="6" customFormat="1" ht="69" customHeight="1">
      <c r="A12" s="42"/>
      <c r="B12" s="43" t="s">
        <v>34</v>
      </c>
      <c r="C12" s="34"/>
      <c r="D12" s="34"/>
      <c r="E12" s="34"/>
      <c r="F12" s="35"/>
      <c r="G12" s="45"/>
      <c r="H12" s="48"/>
      <c r="I12" s="46"/>
      <c r="J12" s="36"/>
      <c r="K12" s="45" t="s">
        <v>20</v>
      </c>
      <c r="L12" s="48"/>
      <c r="M12" s="46"/>
      <c r="N12" s="36">
        <v>20000</v>
      </c>
      <c r="O12" s="45"/>
      <c r="P12" s="48"/>
      <c r="Q12" s="46"/>
      <c r="R12" s="36"/>
      <c r="S12" s="37"/>
      <c r="T12" s="38" t="s">
        <v>24</v>
      </c>
      <c r="U12" s="38" t="s">
        <v>21</v>
      </c>
      <c r="V12" s="38" t="s">
        <v>25</v>
      </c>
      <c r="W12" s="39" t="s">
        <v>35</v>
      </c>
      <c r="X12" s="35">
        <f t="shared" ref="X12:Z13" si="1">SUM(C12:R12)</f>
        <v>20000</v>
      </c>
      <c r="Y12" s="35">
        <f t="shared" si="1"/>
        <v>20000</v>
      </c>
      <c r="Z12" s="35">
        <f t="shared" si="1"/>
        <v>20000</v>
      </c>
      <c r="AA12" s="40"/>
      <c r="AB12" s="41">
        <f>SUM(F12:U12)</f>
        <v>20000</v>
      </c>
      <c r="AC12" s="14"/>
      <c r="AD12" s="11"/>
    </row>
    <row r="13" spans="1:30" s="6" customFormat="1" ht="79.5" customHeight="1">
      <c r="A13" s="42"/>
      <c r="B13" s="33" t="s">
        <v>36</v>
      </c>
      <c r="C13" s="45"/>
      <c r="D13" s="48"/>
      <c r="E13" s="46"/>
      <c r="F13" s="35">
        <v>20000</v>
      </c>
      <c r="G13" s="45"/>
      <c r="H13" s="48"/>
      <c r="I13" s="46"/>
      <c r="J13" s="36"/>
      <c r="K13" s="45" t="s">
        <v>20</v>
      </c>
      <c r="L13" s="48"/>
      <c r="M13" s="46"/>
      <c r="N13" s="36"/>
      <c r="O13" s="45"/>
      <c r="P13" s="48"/>
      <c r="Q13" s="46"/>
      <c r="R13" s="36"/>
      <c r="S13" s="37"/>
      <c r="T13" s="38" t="s">
        <v>21</v>
      </c>
      <c r="U13" s="38" t="s">
        <v>21</v>
      </c>
      <c r="V13" s="38" t="s">
        <v>29</v>
      </c>
      <c r="W13" s="39" t="s">
        <v>35</v>
      </c>
      <c r="X13" s="35">
        <f t="shared" si="1"/>
        <v>20000</v>
      </c>
      <c r="Y13" s="35">
        <f t="shared" si="1"/>
        <v>20000</v>
      </c>
      <c r="Z13" s="35">
        <f t="shared" si="1"/>
        <v>20000</v>
      </c>
      <c r="AA13" s="40"/>
      <c r="AB13" s="41">
        <f>SUM(F13:U13)</f>
        <v>20000</v>
      </c>
      <c r="AC13" s="14"/>
      <c r="AD13" s="11"/>
    </row>
    <row r="14" spans="1:30" s="6" customFormat="1" ht="53.25" customHeight="1">
      <c r="A14" s="42"/>
      <c r="B14" s="33" t="s">
        <v>37</v>
      </c>
      <c r="C14" s="45"/>
      <c r="D14" s="48"/>
      <c r="E14" s="50"/>
      <c r="F14" s="35"/>
      <c r="G14" s="45"/>
      <c r="H14" s="48"/>
      <c r="I14" s="46"/>
      <c r="J14" s="36"/>
      <c r="K14" s="45" t="s">
        <v>20</v>
      </c>
      <c r="L14" s="48"/>
      <c r="M14" s="50"/>
      <c r="N14" s="36"/>
      <c r="O14" s="45"/>
      <c r="P14" s="48"/>
      <c r="Q14" s="46"/>
      <c r="R14" s="36"/>
      <c r="S14" s="37"/>
      <c r="T14" s="38" t="s">
        <v>24</v>
      </c>
      <c r="U14" s="38" t="s">
        <v>21</v>
      </c>
      <c r="V14" s="38" t="s">
        <v>29</v>
      </c>
      <c r="W14" s="39" t="s">
        <v>35</v>
      </c>
      <c r="X14" s="35">
        <v>24000</v>
      </c>
      <c r="Y14" s="35">
        <v>24001</v>
      </c>
      <c r="Z14" s="35">
        <v>24002</v>
      </c>
      <c r="AA14" s="40"/>
      <c r="AB14" s="41">
        <v>24000</v>
      </c>
      <c r="AC14" s="14"/>
      <c r="AD14" s="11"/>
    </row>
    <row r="15" spans="1:30" s="6" customFormat="1" ht="85.5" customHeight="1">
      <c r="A15" s="42"/>
      <c r="B15" s="51" t="s">
        <v>38</v>
      </c>
      <c r="C15" s="45"/>
      <c r="D15" s="48"/>
      <c r="E15" s="46"/>
      <c r="F15" s="35">
        <v>35000</v>
      </c>
      <c r="G15" s="45"/>
      <c r="H15" s="48"/>
      <c r="I15" s="46"/>
      <c r="J15" s="36"/>
      <c r="K15" s="45" t="s">
        <v>20</v>
      </c>
      <c r="L15" s="48"/>
      <c r="M15" s="46"/>
      <c r="N15" s="36"/>
      <c r="O15" s="45" t="s">
        <v>20</v>
      </c>
      <c r="P15" s="48"/>
      <c r="Q15" s="46"/>
      <c r="R15" s="36"/>
      <c r="S15" s="37"/>
      <c r="T15" s="38" t="s">
        <v>24</v>
      </c>
      <c r="U15" s="38" t="s">
        <v>16</v>
      </c>
      <c r="V15" s="38" t="s">
        <v>39</v>
      </c>
      <c r="W15" s="39" t="s">
        <v>35</v>
      </c>
      <c r="X15" s="35">
        <v>35000</v>
      </c>
      <c r="Y15" s="35">
        <f>SUM(D15:S15)</f>
        <v>35000</v>
      </c>
      <c r="Z15" s="35">
        <f>SUM(E15:T15)</f>
        <v>35000</v>
      </c>
      <c r="AA15" s="40"/>
      <c r="AB15" s="41"/>
      <c r="AC15" s="52">
        <f>SUM(F15:U15)</f>
        <v>35000</v>
      </c>
      <c r="AD15" s="11"/>
    </row>
    <row r="16" spans="1:30" s="6" customFormat="1" ht="52.5" hidden="1" customHeight="1">
      <c r="A16" s="42"/>
      <c r="B16" s="51"/>
      <c r="C16" s="45"/>
      <c r="D16" s="48"/>
      <c r="E16" s="50"/>
      <c r="F16" s="35"/>
      <c r="G16" s="45"/>
      <c r="H16" s="48"/>
      <c r="I16" s="46"/>
      <c r="J16" s="36"/>
      <c r="K16" s="45"/>
      <c r="L16" s="48"/>
      <c r="M16" s="50"/>
      <c r="N16" s="36"/>
      <c r="O16" s="45"/>
      <c r="P16" s="48"/>
      <c r="Q16" s="46"/>
      <c r="R16" s="36"/>
      <c r="S16" s="37"/>
      <c r="T16" s="38"/>
      <c r="U16" s="38"/>
      <c r="V16" s="38"/>
      <c r="W16" s="39"/>
      <c r="X16" s="35"/>
      <c r="Y16" s="11"/>
      <c r="Z16" s="11"/>
      <c r="AA16" s="12"/>
      <c r="AB16" s="13"/>
      <c r="AC16" s="14"/>
      <c r="AD16" s="11"/>
    </row>
    <row r="17" spans="1:29" s="6" customFormat="1" ht="44.25" customHeight="1">
      <c r="A17" s="42"/>
      <c r="B17" s="51" t="s">
        <v>40</v>
      </c>
      <c r="C17" s="45"/>
      <c r="D17" s="48"/>
      <c r="E17" s="46"/>
      <c r="F17" s="35" t="s">
        <v>32</v>
      </c>
      <c r="G17" s="45"/>
      <c r="H17" s="48"/>
      <c r="I17" s="46"/>
      <c r="J17" s="36">
        <v>24000</v>
      </c>
      <c r="K17" s="45"/>
      <c r="L17" s="48"/>
      <c r="M17" s="46"/>
      <c r="N17" s="36">
        <v>24000</v>
      </c>
      <c r="O17" s="45" t="s">
        <v>20</v>
      </c>
      <c r="P17" s="48"/>
      <c r="Q17" s="46"/>
      <c r="R17" s="36"/>
      <c r="S17" s="37"/>
      <c r="T17" s="38" t="s">
        <v>21</v>
      </c>
      <c r="U17" s="38" t="s">
        <v>16</v>
      </c>
      <c r="V17" s="38" t="s">
        <v>33</v>
      </c>
      <c r="W17" s="39" t="s">
        <v>35</v>
      </c>
      <c r="X17" s="35">
        <v>24000</v>
      </c>
      <c r="Y17" s="35">
        <f t="shared" ref="Y17:Z22" si="2">SUM(D17:S17)</f>
        <v>48000</v>
      </c>
      <c r="Z17" s="35">
        <f t="shared" si="2"/>
        <v>48000</v>
      </c>
      <c r="AA17" s="40"/>
      <c r="AB17" s="41"/>
      <c r="AC17" s="52">
        <f>SUM(F17:U17)</f>
        <v>48000</v>
      </c>
    </row>
    <row r="18" spans="1:29" s="6" customFormat="1" ht="60.75" customHeight="1">
      <c r="A18" s="42"/>
      <c r="B18" s="51" t="s">
        <v>41</v>
      </c>
      <c r="C18" s="45"/>
      <c r="D18" s="48"/>
      <c r="E18" s="46"/>
      <c r="F18" s="37"/>
      <c r="G18" s="45"/>
      <c r="H18" s="48"/>
      <c r="I18" s="46"/>
      <c r="J18" s="35"/>
      <c r="K18" s="45"/>
      <c r="L18" s="48"/>
      <c r="M18" s="46"/>
      <c r="N18" s="36"/>
      <c r="O18" s="45" t="s">
        <v>20</v>
      </c>
      <c r="P18" s="48"/>
      <c r="Q18" s="46"/>
      <c r="R18" s="36">
        <v>6000</v>
      </c>
      <c r="S18" s="37"/>
      <c r="T18" s="38" t="s">
        <v>24</v>
      </c>
      <c r="U18" s="38" t="s">
        <v>16</v>
      </c>
      <c r="V18" s="38" t="s">
        <v>42</v>
      </c>
      <c r="W18" s="39" t="s">
        <v>35</v>
      </c>
      <c r="X18" s="35">
        <f>SUM(C18:R18)</f>
        <v>6000</v>
      </c>
      <c r="Y18" s="35">
        <f t="shared" si="2"/>
        <v>6000</v>
      </c>
      <c r="Z18" s="35">
        <f t="shared" si="2"/>
        <v>6000</v>
      </c>
      <c r="AA18" s="40"/>
      <c r="AB18" s="41"/>
      <c r="AC18" s="52">
        <f>SUM(F18:U18)</f>
        <v>6000</v>
      </c>
    </row>
    <row r="19" spans="1:29" s="6" customFormat="1" ht="63" customHeight="1">
      <c r="A19" s="42"/>
      <c r="B19" s="51" t="s">
        <v>43</v>
      </c>
      <c r="C19" s="45"/>
      <c r="D19" s="48"/>
      <c r="E19" s="46"/>
      <c r="F19" s="37"/>
      <c r="G19" s="45"/>
      <c r="H19" s="48"/>
      <c r="I19" s="46"/>
      <c r="J19" s="35"/>
      <c r="K19" s="45"/>
      <c r="L19" s="48"/>
      <c r="M19" s="46"/>
      <c r="N19" s="36"/>
      <c r="O19" s="45" t="s">
        <v>20</v>
      </c>
      <c r="P19" s="48"/>
      <c r="Q19" s="46"/>
      <c r="R19" s="36">
        <v>10000</v>
      </c>
      <c r="S19" s="37"/>
      <c r="T19" s="38" t="s">
        <v>24</v>
      </c>
      <c r="U19" s="38" t="s">
        <v>16</v>
      </c>
      <c r="V19" s="38" t="s">
        <v>25</v>
      </c>
      <c r="W19" s="39" t="s">
        <v>35</v>
      </c>
      <c r="X19" s="35">
        <f>SUM(C19:R19)</f>
        <v>10000</v>
      </c>
      <c r="Y19" s="35">
        <f t="shared" si="2"/>
        <v>10000</v>
      </c>
      <c r="Z19" s="35">
        <f t="shared" si="2"/>
        <v>10000</v>
      </c>
      <c r="AA19" s="40"/>
      <c r="AB19" s="41"/>
      <c r="AC19" s="52">
        <f>SUM(F19:U19)</f>
        <v>10000</v>
      </c>
    </row>
    <row r="20" spans="1:29" s="6" customFormat="1" ht="66.75" customHeight="1">
      <c r="A20" s="42"/>
      <c r="B20" s="51" t="s">
        <v>44</v>
      </c>
      <c r="C20" s="45"/>
      <c r="D20" s="48"/>
      <c r="E20" s="46"/>
      <c r="F20" s="37"/>
      <c r="G20" s="45"/>
      <c r="H20" s="48"/>
      <c r="I20" s="46"/>
      <c r="J20" s="35"/>
      <c r="K20" s="45"/>
      <c r="L20" s="48"/>
      <c r="M20" s="46"/>
      <c r="N20" s="37"/>
      <c r="O20" s="45" t="s">
        <v>20</v>
      </c>
      <c r="P20" s="48"/>
      <c r="Q20" s="46"/>
      <c r="R20" s="36">
        <v>10000</v>
      </c>
      <c r="S20" s="37"/>
      <c r="T20" s="38" t="s">
        <v>24</v>
      </c>
      <c r="U20" s="38" t="s">
        <v>16</v>
      </c>
      <c r="V20" s="38" t="s">
        <v>25</v>
      </c>
      <c r="W20" s="39" t="s">
        <v>35</v>
      </c>
      <c r="X20" s="35">
        <f>SUM(C20:R20)</f>
        <v>10000</v>
      </c>
      <c r="Y20" s="35">
        <f t="shared" si="2"/>
        <v>10000</v>
      </c>
      <c r="Z20" s="35">
        <f t="shared" si="2"/>
        <v>10000</v>
      </c>
      <c r="AA20" s="40"/>
      <c r="AB20" s="41"/>
      <c r="AC20" s="52">
        <f>SUM(F20:U20)</f>
        <v>10000</v>
      </c>
    </row>
    <row r="21" spans="1:29" s="6" customFormat="1" ht="109.5" customHeight="1">
      <c r="A21" s="42"/>
      <c r="B21" s="51" t="s">
        <v>45</v>
      </c>
      <c r="C21" s="45"/>
      <c r="D21" s="48"/>
      <c r="E21" s="46"/>
      <c r="F21" s="37"/>
      <c r="G21" s="45"/>
      <c r="H21" s="48"/>
      <c r="I21" s="46"/>
      <c r="J21" s="36"/>
      <c r="K21" s="45" t="s">
        <v>20</v>
      </c>
      <c r="L21" s="48"/>
      <c r="M21" s="46"/>
      <c r="N21" s="36">
        <v>20000</v>
      </c>
      <c r="O21" s="45"/>
      <c r="P21" s="48"/>
      <c r="Q21" s="46"/>
      <c r="R21" s="36"/>
      <c r="S21" s="37"/>
      <c r="T21" s="38" t="s">
        <v>24</v>
      </c>
      <c r="U21" s="38" t="s">
        <v>21</v>
      </c>
      <c r="V21" s="38" t="s">
        <v>25</v>
      </c>
      <c r="W21" s="39" t="s">
        <v>35</v>
      </c>
      <c r="X21" s="35">
        <f>SUM(C21:R21)</f>
        <v>20000</v>
      </c>
      <c r="Y21" s="35">
        <f t="shared" si="2"/>
        <v>20000</v>
      </c>
      <c r="Z21" s="35">
        <f t="shared" si="2"/>
        <v>20000</v>
      </c>
      <c r="AA21" s="40"/>
      <c r="AB21" s="41">
        <f>SUM(F21:U21)</f>
        <v>20000</v>
      </c>
      <c r="AC21" s="14"/>
    </row>
    <row r="22" spans="1:29" s="6" customFormat="1" ht="43.5" customHeight="1">
      <c r="A22" s="42"/>
      <c r="B22" s="51" t="s">
        <v>46</v>
      </c>
      <c r="C22" s="45"/>
      <c r="D22" s="48"/>
      <c r="E22" s="46"/>
      <c r="F22" s="37"/>
      <c r="G22" s="45"/>
      <c r="H22" s="48"/>
      <c r="I22" s="46"/>
      <c r="J22" s="36"/>
      <c r="K22" s="45"/>
      <c r="L22" s="48"/>
      <c r="M22" s="46"/>
      <c r="N22" s="36">
        <v>16000</v>
      </c>
      <c r="O22" s="45" t="s">
        <v>20</v>
      </c>
      <c r="P22" s="48"/>
      <c r="Q22" s="46"/>
      <c r="R22" s="36">
        <v>16000</v>
      </c>
      <c r="S22" s="37"/>
      <c r="T22" s="38" t="s">
        <v>24</v>
      </c>
      <c r="U22" s="38" t="s">
        <v>21</v>
      </c>
      <c r="V22" s="38" t="s">
        <v>42</v>
      </c>
      <c r="W22" s="39" t="s">
        <v>35</v>
      </c>
      <c r="X22" s="35">
        <f>SUM(C22:R22)</f>
        <v>32000</v>
      </c>
      <c r="Y22" s="35">
        <f t="shared" si="2"/>
        <v>32000</v>
      </c>
      <c r="Z22" s="35">
        <f t="shared" si="2"/>
        <v>32000</v>
      </c>
      <c r="AA22" s="40"/>
      <c r="AB22" s="41">
        <f>SUM(F22:U22)</f>
        <v>32000</v>
      </c>
      <c r="AC22" s="14"/>
    </row>
    <row r="23" spans="1:29" s="6" customFormat="1" ht="26.25" hidden="1" customHeight="1">
      <c r="A23" s="42"/>
      <c r="C23" s="45"/>
      <c r="D23" s="48"/>
      <c r="E23" s="46"/>
      <c r="F23" s="37"/>
      <c r="G23" s="45"/>
      <c r="H23" s="48"/>
      <c r="I23" s="46"/>
      <c r="K23" s="53"/>
      <c r="L23" s="53"/>
      <c r="M23" s="53"/>
      <c r="N23" s="54"/>
      <c r="T23" s="38"/>
      <c r="U23" s="38" t="s">
        <v>21</v>
      </c>
      <c r="V23" s="55"/>
      <c r="W23" s="56"/>
      <c r="X23" s="11"/>
      <c r="Y23" s="11"/>
      <c r="Z23" s="11"/>
      <c r="AA23" s="12"/>
      <c r="AB23" s="13"/>
      <c r="AC23" s="14"/>
    </row>
    <row r="24" spans="1:29" s="6" customFormat="1" ht="33" hidden="1" customHeight="1">
      <c r="A24" s="42"/>
      <c r="C24" s="45"/>
      <c r="D24" s="48"/>
      <c r="E24" s="46"/>
      <c r="F24" s="37"/>
      <c r="G24" s="45"/>
      <c r="H24" s="48"/>
      <c r="I24" s="46"/>
      <c r="K24" s="53"/>
      <c r="L24" s="53"/>
      <c r="M24" s="53"/>
      <c r="N24" s="54"/>
      <c r="T24" s="38"/>
      <c r="U24" s="38" t="s">
        <v>21</v>
      </c>
      <c r="V24" s="55"/>
      <c r="W24" s="56"/>
      <c r="X24" s="11"/>
      <c r="Y24" s="11"/>
      <c r="Z24" s="11"/>
      <c r="AA24" s="12"/>
      <c r="AB24" s="13"/>
      <c r="AC24" s="14"/>
    </row>
    <row r="25" spans="1:29" s="6" customFormat="1" ht="32.25" hidden="1" customHeight="1">
      <c r="A25" s="42"/>
      <c r="C25" s="45"/>
      <c r="D25" s="48"/>
      <c r="E25" s="46"/>
      <c r="F25" s="37"/>
      <c r="G25" s="45"/>
      <c r="H25" s="48"/>
      <c r="I25" s="46"/>
      <c r="K25" s="53"/>
      <c r="L25" s="53"/>
      <c r="M25" s="53"/>
      <c r="N25" s="54"/>
      <c r="T25" s="38"/>
      <c r="U25" s="38" t="s">
        <v>21</v>
      </c>
      <c r="V25" s="55"/>
      <c r="W25" s="56"/>
      <c r="X25" s="11"/>
      <c r="Y25" s="11"/>
      <c r="Z25" s="11"/>
      <c r="AA25" s="12"/>
      <c r="AB25" s="13"/>
      <c r="AC25" s="14"/>
    </row>
    <row r="26" spans="1:29" s="6" customFormat="1" ht="48.75" customHeight="1">
      <c r="A26" s="42"/>
      <c r="B26" s="104" t="s">
        <v>47</v>
      </c>
      <c r="C26" s="45" t="s">
        <v>20</v>
      </c>
      <c r="D26" s="48"/>
      <c r="E26" s="46"/>
      <c r="F26" s="37"/>
      <c r="G26" s="45"/>
      <c r="H26" s="48"/>
      <c r="I26" s="46"/>
      <c r="J26" s="45"/>
      <c r="K26" s="48"/>
      <c r="L26" s="46"/>
      <c r="M26" s="45"/>
      <c r="N26" s="48"/>
      <c r="O26" s="48"/>
      <c r="P26" s="48"/>
      <c r="Q26" s="48"/>
      <c r="R26" s="46"/>
      <c r="T26" s="38" t="s">
        <v>21</v>
      </c>
      <c r="U26" s="38" t="s">
        <v>21</v>
      </c>
      <c r="V26" s="38" t="s">
        <v>29</v>
      </c>
      <c r="W26" s="57">
        <v>40000</v>
      </c>
      <c r="X26" s="35">
        <v>40000</v>
      </c>
      <c r="Y26" s="35">
        <v>40000</v>
      </c>
      <c r="Z26" s="35">
        <v>40000</v>
      </c>
      <c r="AA26" s="40"/>
      <c r="AB26" s="41">
        <v>40000</v>
      </c>
      <c r="AC26" s="14"/>
    </row>
    <row r="27" spans="1:29" s="6" customFormat="1" ht="48" customHeight="1">
      <c r="A27" s="42"/>
      <c r="B27" s="51" t="s">
        <v>48</v>
      </c>
      <c r="C27" s="45" t="s">
        <v>20</v>
      </c>
      <c r="D27" s="48"/>
      <c r="E27" s="46"/>
      <c r="F27" s="37"/>
      <c r="G27" s="45" t="s">
        <v>20</v>
      </c>
      <c r="H27" s="48"/>
      <c r="I27" s="46"/>
      <c r="J27" s="45" t="s">
        <v>20</v>
      </c>
      <c r="K27" s="48"/>
      <c r="L27" s="46"/>
      <c r="M27" s="45" t="s">
        <v>20</v>
      </c>
      <c r="N27" s="48"/>
      <c r="O27" s="48"/>
      <c r="P27" s="48"/>
      <c r="Q27" s="48"/>
      <c r="R27" s="46"/>
      <c r="T27" s="38" t="s">
        <v>21</v>
      </c>
      <c r="U27" s="38" t="s">
        <v>24</v>
      </c>
      <c r="V27" s="38" t="s">
        <v>29</v>
      </c>
      <c r="W27" s="57">
        <v>8700</v>
      </c>
      <c r="X27" s="35">
        <v>17400</v>
      </c>
      <c r="Y27" s="35">
        <v>48000</v>
      </c>
      <c r="Z27" s="35">
        <v>48000</v>
      </c>
      <c r="AA27" s="40"/>
      <c r="AB27" s="41">
        <v>17400</v>
      </c>
      <c r="AC27" s="14"/>
    </row>
    <row r="28" spans="1:29" s="6" customFormat="1" ht="43.5" customHeight="1">
      <c r="A28" s="42"/>
      <c r="B28" s="51" t="s">
        <v>49</v>
      </c>
      <c r="C28" s="45" t="s">
        <v>20</v>
      </c>
      <c r="D28" s="48"/>
      <c r="E28" s="46"/>
      <c r="F28" s="37"/>
      <c r="G28" s="45" t="s">
        <v>20</v>
      </c>
      <c r="H28" s="48"/>
      <c r="I28" s="46"/>
      <c r="J28" s="45" t="s">
        <v>20</v>
      </c>
      <c r="K28" s="48"/>
      <c r="L28" s="46"/>
      <c r="M28" s="45" t="s">
        <v>20</v>
      </c>
      <c r="N28" s="48"/>
      <c r="O28" s="48"/>
      <c r="P28" s="48"/>
      <c r="Q28" s="48"/>
      <c r="R28" s="46"/>
      <c r="T28" s="38" t="s">
        <v>21</v>
      </c>
      <c r="U28" s="38" t="s">
        <v>50</v>
      </c>
      <c r="V28" s="38" t="s">
        <v>29</v>
      </c>
      <c r="W28" s="57">
        <v>3300</v>
      </c>
      <c r="X28" s="35">
        <v>6600</v>
      </c>
      <c r="Y28" s="35">
        <v>24000</v>
      </c>
      <c r="Z28" s="35">
        <v>24000</v>
      </c>
      <c r="AA28" s="40"/>
      <c r="AB28" s="41">
        <v>6600</v>
      </c>
      <c r="AC28" s="14"/>
    </row>
    <row r="29" spans="1:29" s="6" customFormat="1" ht="69" customHeight="1">
      <c r="A29" s="42"/>
      <c r="B29" s="51" t="s">
        <v>51</v>
      </c>
      <c r="C29" s="45"/>
      <c r="D29" s="48"/>
      <c r="E29" s="46"/>
      <c r="F29" s="35" t="s">
        <v>32</v>
      </c>
      <c r="G29" s="45" t="s">
        <v>20</v>
      </c>
      <c r="H29" s="48"/>
      <c r="I29" s="46"/>
      <c r="J29" s="35">
        <v>33000</v>
      </c>
      <c r="K29" s="45" t="s">
        <v>20</v>
      </c>
      <c r="L29" s="48"/>
      <c r="M29" s="46"/>
      <c r="N29" s="36">
        <v>33000</v>
      </c>
      <c r="O29" s="45"/>
      <c r="P29" s="48"/>
      <c r="Q29" s="46"/>
      <c r="R29" s="37"/>
      <c r="S29" s="37"/>
      <c r="T29" s="38" t="s">
        <v>21</v>
      </c>
      <c r="U29" s="38" t="s">
        <v>21</v>
      </c>
      <c r="V29" s="38" t="s">
        <v>33</v>
      </c>
      <c r="W29" s="57">
        <v>33000</v>
      </c>
      <c r="X29" s="35">
        <f t="shared" ref="X29:Z32" si="3">SUM(C29:R29)</f>
        <v>66000</v>
      </c>
      <c r="Y29" s="35">
        <f t="shared" si="3"/>
        <v>66000</v>
      </c>
      <c r="Z29" s="35">
        <f t="shared" si="3"/>
        <v>66000</v>
      </c>
      <c r="AA29" s="40"/>
      <c r="AB29" s="41">
        <f>SUM(F29:U29)</f>
        <v>66000</v>
      </c>
      <c r="AC29" s="14"/>
    </row>
    <row r="30" spans="1:29" s="6" customFormat="1" ht="87.75" customHeight="1">
      <c r="A30" s="42"/>
      <c r="B30" s="51" t="s">
        <v>52</v>
      </c>
      <c r="C30" s="45"/>
      <c r="D30" s="48"/>
      <c r="E30" s="46"/>
      <c r="F30" s="37"/>
      <c r="G30" s="45" t="s">
        <v>20</v>
      </c>
      <c r="H30" s="48"/>
      <c r="I30" s="46"/>
      <c r="J30" s="35">
        <v>15000</v>
      </c>
      <c r="K30" s="45"/>
      <c r="L30" s="48"/>
      <c r="M30" s="46"/>
      <c r="N30" s="36"/>
      <c r="O30" s="45"/>
      <c r="P30" s="48"/>
      <c r="Q30" s="46"/>
      <c r="R30" s="37"/>
      <c r="S30" s="37"/>
      <c r="T30" s="38" t="s">
        <v>50</v>
      </c>
      <c r="U30" s="38" t="s">
        <v>21</v>
      </c>
      <c r="V30" s="38" t="s">
        <v>25</v>
      </c>
      <c r="W30" s="57">
        <v>15000</v>
      </c>
      <c r="X30" s="35">
        <f t="shared" si="3"/>
        <v>15000</v>
      </c>
      <c r="Y30" s="35">
        <f t="shared" si="3"/>
        <v>15000</v>
      </c>
      <c r="Z30" s="35">
        <f t="shared" si="3"/>
        <v>15000</v>
      </c>
      <c r="AA30" s="40"/>
      <c r="AB30" s="41">
        <f>SUM(F30:U30)</f>
        <v>15000</v>
      </c>
      <c r="AC30" s="14"/>
    </row>
    <row r="31" spans="1:29" s="6" customFormat="1" ht="60.75" customHeight="1">
      <c r="A31" s="42"/>
      <c r="B31" s="51" t="s">
        <v>53</v>
      </c>
      <c r="C31" s="45"/>
      <c r="D31" s="48"/>
      <c r="E31" s="46"/>
      <c r="F31" s="37"/>
      <c r="G31" s="45"/>
      <c r="H31" s="48"/>
      <c r="I31" s="46"/>
      <c r="J31" s="35"/>
      <c r="K31" s="45" t="s">
        <v>20</v>
      </c>
      <c r="L31" s="48"/>
      <c r="M31" s="46"/>
      <c r="N31" s="36">
        <v>20000</v>
      </c>
      <c r="O31" s="45"/>
      <c r="P31" s="48"/>
      <c r="Q31" s="46"/>
      <c r="R31" s="37"/>
      <c r="S31" s="37"/>
      <c r="T31" s="38" t="s">
        <v>50</v>
      </c>
      <c r="U31" s="38" t="s">
        <v>21</v>
      </c>
      <c r="V31" s="38" t="s">
        <v>25</v>
      </c>
      <c r="W31" s="39" t="s">
        <v>35</v>
      </c>
      <c r="X31" s="35">
        <f t="shared" si="3"/>
        <v>20000</v>
      </c>
      <c r="Y31" s="35">
        <f t="shared" si="3"/>
        <v>20000</v>
      </c>
      <c r="Z31" s="35">
        <f t="shared" si="3"/>
        <v>20000</v>
      </c>
      <c r="AA31" s="40"/>
      <c r="AB31" s="41">
        <f>SUM(F31:U31)</f>
        <v>20000</v>
      </c>
      <c r="AC31" s="14"/>
    </row>
    <row r="32" spans="1:29" s="6" customFormat="1" ht="44.25" customHeight="1">
      <c r="A32" s="42"/>
      <c r="B32" s="58" t="s">
        <v>54</v>
      </c>
      <c r="C32" s="45" t="s">
        <v>20</v>
      </c>
      <c r="D32" s="48"/>
      <c r="E32" s="46"/>
      <c r="F32" s="35">
        <v>6000</v>
      </c>
      <c r="G32" s="45"/>
      <c r="H32" s="48"/>
      <c r="I32" s="46"/>
      <c r="J32" s="59"/>
      <c r="K32" s="45"/>
      <c r="L32" s="48"/>
      <c r="M32" s="46"/>
      <c r="N32" s="37"/>
      <c r="O32" s="45"/>
      <c r="P32" s="48"/>
      <c r="Q32" s="46"/>
      <c r="R32" s="37"/>
      <c r="S32" s="60"/>
      <c r="T32" s="38" t="s">
        <v>50</v>
      </c>
      <c r="U32" s="38" t="s">
        <v>21</v>
      </c>
      <c r="V32" s="38" t="s">
        <v>29</v>
      </c>
      <c r="W32" s="57">
        <v>6000</v>
      </c>
      <c r="X32" s="35">
        <f t="shared" si="3"/>
        <v>6000</v>
      </c>
      <c r="Y32" s="35">
        <f t="shared" si="3"/>
        <v>6000</v>
      </c>
      <c r="Z32" s="35">
        <f t="shared" si="3"/>
        <v>6000</v>
      </c>
      <c r="AA32" s="40"/>
      <c r="AB32" s="41">
        <f>SUM(F32:U32)</f>
        <v>6000</v>
      </c>
      <c r="AC32" s="14"/>
    </row>
    <row r="33" spans="1:28" s="6" customFormat="1" ht="45.75" customHeight="1">
      <c r="A33" s="42"/>
      <c r="B33" s="51" t="s">
        <v>55</v>
      </c>
      <c r="C33" s="45" t="s">
        <v>20</v>
      </c>
      <c r="D33" s="48"/>
      <c r="E33" s="46"/>
      <c r="F33" s="36">
        <v>14000</v>
      </c>
      <c r="G33" s="45"/>
      <c r="H33" s="48"/>
      <c r="I33" s="46"/>
      <c r="J33" s="35"/>
      <c r="K33" s="45"/>
      <c r="L33" s="48"/>
      <c r="M33" s="46"/>
      <c r="N33" s="37"/>
      <c r="O33" s="45"/>
      <c r="P33" s="48"/>
      <c r="Q33" s="46"/>
      <c r="R33" s="37"/>
      <c r="S33" s="37"/>
      <c r="T33" s="38" t="s">
        <v>21</v>
      </c>
      <c r="U33" s="38" t="s">
        <v>21</v>
      </c>
      <c r="V33" s="38" t="s">
        <v>29</v>
      </c>
      <c r="W33" s="57">
        <v>3000</v>
      </c>
      <c r="X33" s="35">
        <v>3000</v>
      </c>
      <c r="Y33" s="35">
        <v>3000</v>
      </c>
      <c r="Z33" s="35">
        <v>3000</v>
      </c>
      <c r="AA33" s="40"/>
      <c r="AB33" s="41">
        <v>3000</v>
      </c>
    </row>
    <row r="34" spans="1:28" s="6" customFormat="1" ht="45.75" customHeight="1">
      <c r="A34" s="42"/>
      <c r="B34" s="51" t="s">
        <v>56</v>
      </c>
      <c r="C34" s="45" t="s">
        <v>20</v>
      </c>
      <c r="D34" s="48"/>
      <c r="E34" s="50"/>
      <c r="F34" s="36"/>
      <c r="G34" s="45"/>
      <c r="H34" s="48"/>
      <c r="I34" s="46"/>
      <c r="J34" s="35"/>
      <c r="K34" s="61"/>
      <c r="L34" s="62"/>
      <c r="M34" s="63"/>
      <c r="N34" s="64"/>
      <c r="O34" s="65"/>
      <c r="P34" s="65"/>
      <c r="Q34" s="65"/>
      <c r="R34" s="66"/>
      <c r="S34" s="67"/>
      <c r="T34" s="38" t="s">
        <v>21</v>
      </c>
      <c r="U34" s="38" t="s">
        <v>21</v>
      </c>
      <c r="V34" s="38" t="s">
        <v>29</v>
      </c>
      <c r="W34" s="57">
        <v>16000</v>
      </c>
      <c r="X34" s="35">
        <v>16000</v>
      </c>
      <c r="Y34" s="35">
        <v>11000</v>
      </c>
      <c r="Z34" s="35">
        <v>11000</v>
      </c>
      <c r="AA34" s="40"/>
      <c r="AB34" s="41">
        <v>16000</v>
      </c>
    </row>
    <row r="35" spans="1:28" s="6" customFormat="1" ht="110.25" customHeight="1">
      <c r="A35" s="42"/>
      <c r="B35" s="51" t="s">
        <v>57</v>
      </c>
      <c r="C35" s="45"/>
      <c r="D35" s="48"/>
      <c r="E35" s="46"/>
      <c r="F35" s="37"/>
      <c r="G35" s="45" t="s">
        <v>20</v>
      </c>
      <c r="H35" s="48"/>
      <c r="I35" s="46"/>
      <c r="J35" s="68">
        <v>15000</v>
      </c>
      <c r="K35" s="34"/>
      <c r="L35" s="69"/>
      <c r="M35" s="70"/>
      <c r="N35" s="71"/>
      <c r="O35" s="72" t="s">
        <v>20</v>
      </c>
      <c r="P35" s="72"/>
      <c r="Q35" s="72"/>
      <c r="R35" s="71"/>
      <c r="S35" s="73"/>
      <c r="T35" s="38" t="s">
        <v>24</v>
      </c>
      <c r="U35" s="38" t="s">
        <v>21</v>
      </c>
      <c r="V35" s="38" t="s">
        <v>25</v>
      </c>
      <c r="W35" s="57">
        <v>15000</v>
      </c>
      <c r="X35" s="35">
        <v>30000</v>
      </c>
      <c r="Y35" s="35">
        <v>60000</v>
      </c>
      <c r="Z35" s="35">
        <v>60000</v>
      </c>
      <c r="AA35" s="40"/>
      <c r="AB35" s="41">
        <v>30000</v>
      </c>
    </row>
    <row r="36" spans="1:28" s="6" customFormat="1" ht="240" customHeight="1">
      <c r="A36" s="42"/>
      <c r="B36" s="104" t="s">
        <v>58</v>
      </c>
      <c r="C36" s="45" t="s">
        <v>20</v>
      </c>
      <c r="D36" s="48"/>
      <c r="E36" s="46"/>
      <c r="F36" s="36">
        <v>2000</v>
      </c>
      <c r="G36" s="45" t="s">
        <v>20</v>
      </c>
      <c r="H36" s="48"/>
      <c r="I36" s="46"/>
      <c r="J36" s="35">
        <v>2000</v>
      </c>
      <c r="K36" s="74" t="s">
        <v>20</v>
      </c>
      <c r="L36" s="75"/>
      <c r="M36" s="76"/>
      <c r="N36" s="36">
        <v>2000</v>
      </c>
      <c r="O36" s="74" t="s">
        <v>20</v>
      </c>
      <c r="P36" s="75"/>
      <c r="Q36" s="76"/>
      <c r="R36" s="36">
        <v>2000</v>
      </c>
      <c r="S36" s="37"/>
      <c r="T36" s="38" t="s">
        <v>24</v>
      </c>
      <c r="U36" s="38" t="s">
        <v>21</v>
      </c>
      <c r="V36" s="38" t="s">
        <v>42</v>
      </c>
      <c r="W36" s="57">
        <v>4000</v>
      </c>
      <c r="X36" s="35">
        <f t="shared" ref="X36:Z42" si="4">SUM(C36:R36)</f>
        <v>8000</v>
      </c>
      <c r="Y36" s="35">
        <f t="shared" si="4"/>
        <v>8000</v>
      </c>
      <c r="Z36" s="35">
        <f t="shared" si="4"/>
        <v>8000</v>
      </c>
      <c r="AA36" s="40"/>
      <c r="AB36" s="41">
        <f t="shared" ref="AB36:AB42" si="5">SUM(F36:U36)</f>
        <v>8000</v>
      </c>
    </row>
    <row r="37" spans="1:28" s="6" customFormat="1" ht="262.5" customHeight="1">
      <c r="A37" s="42"/>
      <c r="B37" s="104" t="s">
        <v>59</v>
      </c>
      <c r="C37" s="45" t="s">
        <v>20</v>
      </c>
      <c r="D37" s="48"/>
      <c r="E37" s="46"/>
      <c r="F37" s="36">
        <v>4000</v>
      </c>
      <c r="G37" s="45" t="s">
        <v>20</v>
      </c>
      <c r="H37" s="48"/>
      <c r="I37" s="46"/>
      <c r="J37" s="35">
        <v>4000</v>
      </c>
      <c r="K37" s="45" t="s">
        <v>20</v>
      </c>
      <c r="L37" s="48"/>
      <c r="M37" s="46"/>
      <c r="N37" s="36">
        <v>4000</v>
      </c>
      <c r="O37" s="45" t="s">
        <v>20</v>
      </c>
      <c r="P37" s="48"/>
      <c r="Q37" s="46"/>
      <c r="R37" s="36">
        <v>4000</v>
      </c>
      <c r="S37" s="37"/>
      <c r="T37" s="38" t="s">
        <v>24</v>
      </c>
      <c r="U37" s="38" t="s">
        <v>21</v>
      </c>
      <c r="V37" s="38" t="s">
        <v>42</v>
      </c>
      <c r="W37" s="57">
        <v>8000</v>
      </c>
      <c r="X37" s="35">
        <f t="shared" si="4"/>
        <v>16000</v>
      </c>
      <c r="Y37" s="35">
        <f t="shared" si="4"/>
        <v>16000</v>
      </c>
      <c r="Z37" s="35">
        <f t="shared" si="4"/>
        <v>16000</v>
      </c>
      <c r="AA37" s="40"/>
      <c r="AB37" s="41">
        <f t="shared" si="5"/>
        <v>16000</v>
      </c>
    </row>
    <row r="38" spans="1:28" s="6" customFormat="1" ht="257.25" customHeight="1">
      <c r="A38" s="77"/>
      <c r="B38" s="104" t="s">
        <v>60</v>
      </c>
      <c r="C38" s="45"/>
      <c r="D38" s="48"/>
      <c r="E38" s="46"/>
      <c r="F38" s="36"/>
      <c r="G38" s="45" t="s">
        <v>20</v>
      </c>
      <c r="H38" s="48"/>
      <c r="I38" s="46"/>
      <c r="J38" s="35">
        <v>2000</v>
      </c>
      <c r="K38" s="45"/>
      <c r="L38" s="48"/>
      <c r="M38" s="46"/>
      <c r="N38" s="36"/>
      <c r="O38" s="45" t="s">
        <v>20</v>
      </c>
      <c r="P38" s="48"/>
      <c r="Q38" s="46"/>
      <c r="R38" s="36">
        <v>2000</v>
      </c>
      <c r="S38" s="37"/>
      <c r="T38" s="38" t="s">
        <v>24</v>
      </c>
      <c r="U38" s="38" t="s">
        <v>21</v>
      </c>
      <c r="V38" s="38" t="s">
        <v>42</v>
      </c>
      <c r="W38" s="57">
        <v>2000</v>
      </c>
      <c r="X38" s="35">
        <f t="shared" si="4"/>
        <v>4000</v>
      </c>
      <c r="Y38" s="35">
        <f t="shared" si="4"/>
        <v>4000</v>
      </c>
      <c r="Z38" s="35">
        <f t="shared" si="4"/>
        <v>4000</v>
      </c>
      <c r="AA38" s="40"/>
      <c r="AB38" s="41">
        <f t="shared" si="5"/>
        <v>4000</v>
      </c>
    </row>
    <row r="39" spans="1:28" s="6" customFormat="1" ht="87.75" customHeight="1">
      <c r="A39" s="105" t="s">
        <v>95</v>
      </c>
      <c r="B39" s="78" t="s">
        <v>61</v>
      </c>
      <c r="C39" s="45"/>
      <c r="D39" s="48"/>
      <c r="E39" s="46"/>
      <c r="F39" s="36"/>
      <c r="G39" s="45"/>
      <c r="H39" s="48"/>
      <c r="I39" s="46"/>
      <c r="J39" s="37"/>
      <c r="K39" s="45" t="s">
        <v>20</v>
      </c>
      <c r="L39" s="48"/>
      <c r="M39" s="46"/>
      <c r="N39" s="36">
        <v>90000</v>
      </c>
      <c r="O39" s="45"/>
      <c r="P39" s="48"/>
      <c r="Q39" s="46"/>
      <c r="R39" s="35"/>
      <c r="S39" s="37"/>
      <c r="T39" s="38" t="s">
        <v>24</v>
      </c>
      <c r="U39" s="38" t="s">
        <v>21</v>
      </c>
      <c r="V39" s="38" t="s">
        <v>25</v>
      </c>
      <c r="W39" s="39" t="s">
        <v>35</v>
      </c>
      <c r="X39" s="35">
        <f t="shared" si="4"/>
        <v>90000</v>
      </c>
      <c r="Y39" s="35">
        <f t="shared" si="4"/>
        <v>90000</v>
      </c>
      <c r="Z39" s="35">
        <f t="shared" si="4"/>
        <v>90000</v>
      </c>
      <c r="AA39" s="40"/>
      <c r="AB39" s="41">
        <f t="shared" si="5"/>
        <v>90000</v>
      </c>
    </row>
    <row r="40" spans="1:28" s="6" customFormat="1" ht="87.75" customHeight="1">
      <c r="A40" s="79"/>
      <c r="B40" s="58" t="s">
        <v>62</v>
      </c>
      <c r="C40" s="45" t="s">
        <v>20</v>
      </c>
      <c r="D40" s="48"/>
      <c r="E40" s="46"/>
      <c r="F40" s="37" t="s">
        <v>32</v>
      </c>
      <c r="G40" s="45"/>
      <c r="H40" s="48"/>
      <c r="I40" s="46"/>
      <c r="J40" s="37"/>
      <c r="K40" s="45"/>
      <c r="L40" s="48"/>
      <c r="M40" s="46"/>
      <c r="N40" s="37"/>
      <c r="O40" s="45"/>
      <c r="P40" s="48"/>
      <c r="Q40" s="46"/>
      <c r="R40" s="37"/>
      <c r="S40" s="35" t="s">
        <v>32</v>
      </c>
      <c r="T40" s="38" t="s">
        <v>63</v>
      </c>
      <c r="U40" s="38" t="s">
        <v>21</v>
      </c>
      <c r="V40" s="38" t="s">
        <v>33</v>
      </c>
      <c r="W40" s="39" t="s">
        <v>35</v>
      </c>
      <c r="X40" s="35">
        <f t="shared" si="4"/>
        <v>0</v>
      </c>
      <c r="Y40" s="35">
        <f t="shared" si="4"/>
        <v>0</v>
      </c>
      <c r="Z40" s="35">
        <f t="shared" si="4"/>
        <v>0</v>
      </c>
      <c r="AA40" s="40"/>
      <c r="AB40" s="41">
        <f t="shared" si="5"/>
        <v>0</v>
      </c>
    </row>
    <row r="41" spans="1:28" s="6" customFormat="1" ht="57" customHeight="1">
      <c r="A41" s="79"/>
      <c r="B41" s="51" t="s">
        <v>64</v>
      </c>
      <c r="C41" s="45"/>
      <c r="D41" s="48"/>
      <c r="E41" s="46"/>
      <c r="F41" s="37"/>
      <c r="G41" s="45" t="s">
        <v>20</v>
      </c>
      <c r="H41" s="48"/>
      <c r="I41" s="46"/>
      <c r="J41" s="37" t="s">
        <v>32</v>
      </c>
      <c r="K41" s="45"/>
      <c r="L41" s="48"/>
      <c r="M41" s="46"/>
      <c r="N41" s="37"/>
      <c r="O41" s="45"/>
      <c r="P41" s="48"/>
      <c r="Q41" s="46"/>
      <c r="R41" s="37"/>
      <c r="S41" s="35" t="s">
        <v>32</v>
      </c>
      <c r="T41" s="38" t="s">
        <v>21</v>
      </c>
      <c r="U41" s="38" t="s">
        <v>21</v>
      </c>
      <c r="V41" s="38" t="s">
        <v>65</v>
      </c>
      <c r="W41" s="39" t="s">
        <v>35</v>
      </c>
      <c r="X41" s="35">
        <f t="shared" si="4"/>
        <v>0</v>
      </c>
      <c r="Y41" s="35">
        <f t="shared" si="4"/>
        <v>0</v>
      </c>
      <c r="Z41" s="35">
        <f t="shared" si="4"/>
        <v>0</v>
      </c>
      <c r="AA41" s="40"/>
      <c r="AB41" s="41">
        <f t="shared" si="5"/>
        <v>0</v>
      </c>
    </row>
    <row r="42" spans="1:28" s="6" customFormat="1" ht="73.5" customHeight="1">
      <c r="A42" s="79"/>
      <c r="B42" s="51" t="s">
        <v>66</v>
      </c>
      <c r="C42" s="45"/>
      <c r="D42" s="48"/>
      <c r="E42" s="46"/>
      <c r="F42" s="37"/>
      <c r="G42" s="45"/>
      <c r="H42" s="48"/>
      <c r="I42" s="46"/>
      <c r="J42" s="37"/>
      <c r="K42" s="45" t="s">
        <v>20</v>
      </c>
      <c r="L42" s="48"/>
      <c r="M42" s="46"/>
      <c r="N42" s="37" t="s">
        <v>32</v>
      </c>
      <c r="O42" s="45"/>
      <c r="P42" s="48"/>
      <c r="Q42" s="46"/>
      <c r="R42" s="37"/>
      <c r="S42" s="35"/>
      <c r="T42" s="38" t="s">
        <v>63</v>
      </c>
      <c r="U42" s="38" t="s">
        <v>21</v>
      </c>
      <c r="V42" s="38" t="s">
        <v>42</v>
      </c>
      <c r="W42" s="39" t="s">
        <v>35</v>
      </c>
      <c r="X42" s="35">
        <f t="shared" si="4"/>
        <v>0</v>
      </c>
      <c r="Y42" s="35">
        <f t="shared" si="4"/>
        <v>0</v>
      </c>
      <c r="Z42" s="35">
        <f t="shared" si="4"/>
        <v>0</v>
      </c>
      <c r="AA42" s="40"/>
      <c r="AB42" s="41">
        <f t="shared" si="5"/>
        <v>0</v>
      </c>
    </row>
    <row r="43" spans="1:28" s="6" customFormat="1" ht="88.5" customHeight="1">
      <c r="A43" s="79"/>
      <c r="B43" s="51" t="s">
        <v>67</v>
      </c>
      <c r="C43" s="45"/>
      <c r="D43" s="48"/>
      <c r="E43" s="46"/>
      <c r="F43" s="37"/>
      <c r="G43" s="45"/>
      <c r="H43" s="48"/>
      <c r="I43" s="46"/>
      <c r="J43" s="37"/>
      <c r="K43" s="45"/>
      <c r="L43" s="48"/>
      <c r="M43" s="46"/>
      <c r="N43" s="37"/>
      <c r="O43" s="45" t="s">
        <v>20</v>
      </c>
      <c r="P43" s="48"/>
      <c r="Q43" s="46"/>
      <c r="R43" s="36">
        <v>30000</v>
      </c>
      <c r="S43" s="35"/>
      <c r="T43" s="38" t="s">
        <v>21</v>
      </c>
      <c r="U43" s="38" t="s">
        <v>21</v>
      </c>
      <c r="V43" s="38" t="s">
        <v>33</v>
      </c>
      <c r="W43" s="39" t="s">
        <v>35</v>
      </c>
      <c r="X43" s="35">
        <v>26000</v>
      </c>
      <c r="Y43" s="35">
        <v>26000</v>
      </c>
      <c r="Z43" s="35">
        <v>26000</v>
      </c>
      <c r="AA43" s="40"/>
      <c r="AB43" s="41">
        <v>26000</v>
      </c>
    </row>
    <row r="44" spans="1:28" s="6" customFormat="1" ht="84" customHeight="1">
      <c r="A44" s="79"/>
      <c r="B44" s="51" t="s">
        <v>68</v>
      </c>
      <c r="C44" s="45"/>
      <c r="D44" s="48"/>
      <c r="E44" s="50"/>
      <c r="F44" s="37"/>
      <c r="G44" s="45"/>
      <c r="H44" s="48"/>
      <c r="I44" s="46"/>
      <c r="J44" s="37"/>
      <c r="K44" s="45"/>
      <c r="L44" s="48"/>
      <c r="M44" s="50"/>
      <c r="N44" s="37"/>
      <c r="O44" s="45" t="s">
        <v>20</v>
      </c>
      <c r="P44" s="48"/>
      <c r="Q44" s="46"/>
      <c r="R44" s="36"/>
      <c r="S44" s="35"/>
      <c r="T44" s="38" t="s">
        <v>21</v>
      </c>
      <c r="U44" s="38" t="s">
        <v>21</v>
      </c>
      <c r="V44" s="38" t="s">
        <v>25</v>
      </c>
      <c r="W44" s="39" t="s">
        <v>35</v>
      </c>
      <c r="X44" s="35">
        <v>10000</v>
      </c>
      <c r="Y44" s="35">
        <v>10000</v>
      </c>
      <c r="Z44" s="35">
        <v>10000</v>
      </c>
      <c r="AA44" s="40"/>
      <c r="AB44" s="41">
        <v>10000</v>
      </c>
    </row>
    <row r="45" spans="1:28" s="6" customFormat="1" ht="118.5" customHeight="1">
      <c r="A45" s="80"/>
      <c r="B45" s="51" t="s">
        <v>69</v>
      </c>
      <c r="C45" s="45"/>
      <c r="D45" s="48"/>
      <c r="E45" s="50"/>
      <c r="F45" s="37"/>
      <c r="G45" s="45"/>
      <c r="H45" s="48"/>
      <c r="I45" s="46"/>
      <c r="J45" s="37"/>
      <c r="K45" s="45"/>
      <c r="L45" s="48"/>
      <c r="M45" s="50"/>
      <c r="N45" s="37"/>
      <c r="O45" s="45" t="s">
        <v>20</v>
      </c>
      <c r="P45" s="48"/>
      <c r="Q45" s="46"/>
      <c r="R45" s="36"/>
      <c r="S45" s="35"/>
      <c r="T45" s="38" t="s">
        <v>21</v>
      </c>
      <c r="U45" s="38" t="s">
        <v>21</v>
      </c>
      <c r="V45" s="38" t="s">
        <v>25</v>
      </c>
      <c r="W45" s="39" t="s">
        <v>35</v>
      </c>
      <c r="X45" s="35">
        <v>10000</v>
      </c>
      <c r="Y45" s="35">
        <v>10000</v>
      </c>
      <c r="Z45" s="35">
        <v>10000</v>
      </c>
      <c r="AA45" s="40"/>
      <c r="AB45" s="41">
        <v>10000</v>
      </c>
    </row>
    <row r="46" spans="1:28" s="6" customFormat="1" ht="45.75" customHeight="1">
      <c r="A46" s="103" t="s">
        <v>96</v>
      </c>
      <c r="B46" s="78" t="s">
        <v>70</v>
      </c>
      <c r="C46" s="45"/>
      <c r="D46" s="48"/>
      <c r="E46" s="46"/>
      <c r="F46" s="36"/>
      <c r="G46" s="45" t="s">
        <v>20</v>
      </c>
      <c r="H46" s="48"/>
      <c r="I46" s="46"/>
      <c r="J46" s="36">
        <v>20000</v>
      </c>
      <c r="K46" s="45"/>
      <c r="L46" s="48"/>
      <c r="M46" s="46"/>
      <c r="N46" s="36"/>
      <c r="O46" s="45" t="s">
        <v>20</v>
      </c>
      <c r="P46" s="48"/>
      <c r="Q46" s="46"/>
      <c r="R46" s="35">
        <v>20000</v>
      </c>
      <c r="S46" s="37"/>
      <c r="T46" s="38" t="s">
        <v>24</v>
      </c>
      <c r="U46" s="38" t="s">
        <v>21</v>
      </c>
      <c r="V46" s="38" t="s">
        <v>71</v>
      </c>
      <c r="W46" s="57">
        <v>20000</v>
      </c>
      <c r="X46" s="35">
        <f t="shared" ref="X46:Z49" si="6">SUM(C46:R46)</f>
        <v>40000</v>
      </c>
      <c r="Y46" s="35">
        <f t="shared" si="6"/>
        <v>40000</v>
      </c>
      <c r="Z46" s="35">
        <f t="shared" si="6"/>
        <v>40000</v>
      </c>
      <c r="AA46" s="40"/>
      <c r="AB46" s="41">
        <f>SUM(F46:U46)</f>
        <v>40000</v>
      </c>
    </row>
    <row r="47" spans="1:28" s="6" customFormat="1" ht="38.25" customHeight="1">
      <c r="A47" s="81"/>
      <c r="B47" s="78" t="s">
        <v>72</v>
      </c>
      <c r="C47" s="34" t="s">
        <v>20</v>
      </c>
      <c r="D47" s="34"/>
      <c r="E47" s="34"/>
      <c r="F47" s="36">
        <v>3500</v>
      </c>
      <c r="G47" s="34" t="s">
        <v>20</v>
      </c>
      <c r="H47" s="34"/>
      <c r="I47" s="34"/>
      <c r="J47" s="36">
        <v>3500</v>
      </c>
      <c r="K47" s="34" t="s">
        <v>20</v>
      </c>
      <c r="L47" s="34"/>
      <c r="M47" s="34"/>
      <c r="N47" s="36">
        <v>3500</v>
      </c>
      <c r="O47" s="45" t="s">
        <v>20</v>
      </c>
      <c r="P47" s="48"/>
      <c r="Q47" s="46"/>
      <c r="R47" s="36">
        <v>3500</v>
      </c>
      <c r="S47" s="37"/>
      <c r="T47" s="38" t="s">
        <v>24</v>
      </c>
      <c r="U47" s="38" t="s">
        <v>21</v>
      </c>
      <c r="V47" s="38" t="s">
        <v>42</v>
      </c>
      <c r="W47" s="57">
        <v>7000</v>
      </c>
      <c r="X47" s="35">
        <f t="shared" si="6"/>
        <v>14000</v>
      </c>
      <c r="Y47" s="35">
        <f t="shared" si="6"/>
        <v>14000</v>
      </c>
      <c r="Z47" s="35">
        <f t="shared" si="6"/>
        <v>14000</v>
      </c>
      <c r="AA47" s="40"/>
      <c r="AB47" s="41">
        <f>SUM(F47:U47)</f>
        <v>14000</v>
      </c>
    </row>
    <row r="48" spans="1:28" s="6" customFormat="1" ht="59.25" customHeight="1">
      <c r="A48" s="81"/>
      <c r="B48" s="78" t="s">
        <v>73</v>
      </c>
      <c r="C48" s="34" t="s">
        <v>20</v>
      </c>
      <c r="D48" s="34"/>
      <c r="E48" s="34"/>
      <c r="F48" s="36">
        <v>3500</v>
      </c>
      <c r="G48" s="34" t="s">
        <v>20</v>
      </c>
      <c r="H48" s="34"/>
      <c r="I48" s="34"/>
      <c r="J48" s="36">
        <v>3500</v>
      </c>
      <c r="K48" s="34" t="s">
        <v>20</v>
      </c>
      <c r="L48" s="34"/>
      <c r="M48" s="34"/>
      <c r="N48" s="36">
        <v>3500</v>
      </c>
      <c r="O48" s="34" t="s">
        <v>20</v>
      </c>
      <c r="P48" s="34"/>
      <c r="Q48" s="34"/>
      <c r="R48" s="36">
        <v>3500</v>
      </c>
      <c r="S48" s="37"/>
      <c r="T48" s="38" t="s">
        <v>24</v>
      </c>
      <c r="U48" s="38" t="s">
        <v>21</v>
      </c>
      <c r="V48" s="38" t="s">
        <v>42</v>
      </c>
      <c r="W48" s="57">
        <v>7000</v>
      </c>
      <c r="X48" s="35">
        <f t="shared" si="6"/>
        <v>14000</v>
      </c>
      <c r="Y48" s="35">
        <f t="shared" si="6"/>
        <v>14000</v>
      </c>
      <c r="Z48" s="35">
        <f t="shared" si="6"/>
        <v>14000</v>
      </c>
      <c r="AA48" s="40"/>
      <c r="AB48" s="41">
        <f>SUM(F48:U48)</f>
        <v>14000</v>
      </c>
    </row>
    <row r="49" spans="1:29" s="6" customFormat="1" ht="61.5" customHeight="1">
      <c r="A49" s="81"/>
      <c r="B49" s="78" t="s">
        <v>74</v>
      </c>
      <c r="C49" s="34"/>
      <c r="D49" s="34"/>
      <c r="E49" s="34"/>
      <c r="F49" s="37"/>
      <c r="G49" s="34" t="s">
        <v>20</v>
      </c>
      <c r="H49" s="34"/>
      <c r="I49" s="34"/>
      <c r="J49" s="36">
        <v>3500</v>
      </c>
      <c r="K49" s="34"/>
      <c r="L49" s="34"/>
      <c r="M49" s="34"/>
      <c r="N49" s="37"/>
      <c r="O49" s="34" t="s">
        <v>20</v>
      </c>
      <c r="P49" s="34"/>
      <c r="Q49" s="34"/>
      <c r="R49" s="36">
        <v>3500</v>
      </c>
      <c r="S49" s="37"/>
      <c r="T49" s="38" t="s">
        <v>24</v>
      </c>
      <c r="U49" s="38" t="s">
        <v>21</v>
      </c>
      <c r="V49" s="38" t="s">
        <v>42</v>
      </c>
      <c r="W49" s="57">
        <v>3500</v>
      </c>
      <c r="X49" s="35">
        <f t="shared" si="6"/>
        <v>7000</v>
      </c>
      <c r="Y49" s="35">
        <f t="shared" si="6"/>
        <v>7000</v>
      </c>
      <c r="Z49" s="35">
        <f t="shared" si="6"/>
        <v>7000</v>
      </c>
      <c r="AA49" s="40"/>
      <c r="AB49" s="41">
        <f>SUM(F49:U49)</f>
        <v>7000</v>
      </c>
      <c r="AC49" s="14"/>
    </row>
    <row r="50" spans="1:29" s="6" customFormat="1" ht="48" customHeight="1">
      <c r="A50" s="81"/>
      <c r="B50" s="78" t="s">
        <v>75</v>
      </c>
      <c r="C50" s="34"/>
      <c r="D50" s="34"/>
      <c r="E50" s="34"/>
      <c r="F50" s="35" t="s">
        <v>32</v>
      </c>
      <c r="G50" s="34"/>
      <c r="H50" s="34"/>
      <c r="I50" s="34"/>
      <c r="J50" s="37"/>
      <c r="K50" s="34"/>
      <c r="L50" s="34"/>
      <c r="M50" s="34"/>
      <c r="N50" s="37"/>
      <c r="O50" s="34" t="s">
        <v>20</v>
      </c>
      <c r="P50" s="34"/>
      <c r="Q50" s="34"/>
      <c r="R50" s="36">
        <v>45000</v>
      </c>
      <c r="S50" s="36"/>
      <c r="T50" s="38" t="s">
        <v>24</v>
      </c>
      <c r="U50" s="38" t="s">
        <v>21</v>
      </c>
      <c r="V50" s="38" t="s">
        <v>71</v>
      </c>
      <c r="W50" s="39" t="s">
        <v>35</v>
      </c>
      <c r="X50" s="35">
        <v>5000</v>
      </c>
      <c r="Y50" s="35">
        <v>5001</v>
      </c>
      <c r="Z50" s="35">
        <v>5002</v>
      </c>
      <c r="AA50" s="40"/>
      <c r="AB50" s="41">
        <v>5000</v>
      </c>
      <c r="AC50" s="14"/>
    </row>
    <row r="51" spans="1:29" s="6" customFormat="1" ht="63.75" customHeight="1">
      <c r="A51" s="81"/>
      <c r="B51" s="78" t="s">
        <v>76</v>
      </c>
      <c r="C51" s="34" t="s">
        <v>20</v>
      </c>
      <c r="D51" s="34"/>
      <c r="E51" s="34"/>
      <c r="F51" s="35" t="s">
        <v>32</v>
      </c>
      <c r="G51" s="82" t="s">
        <v>20</v>
      </c>
      <c r="H51" s="82"/>
      <c r="I51" s="82"/>
      <c r="J51" s="36">
        <v>66000</v>
      </c>
      <c r="K51" s="82"/>
      <c r="L51" s="82"/>
      <c r="M51" s="82"/>
      <c r="N51" s="36"/>
      <c r="O51" s="82"/>
      <c r="P51" s="82"/>
      <c r="Q51" s="82"/>
      <c r="R51" s="36"/>
      <c r="S51" s="36"/>
      <c r="T51" s="38" t="s">
        <v>21</v>
      </c>
      <c r="U51" s="38" t="s">
        <v>16</v>
      </c>
      <c r="V51" s="38" t="s">
        <v>33</v>
      </c>
      <c r="W51" s="57">
        <v>66000</v>
      </c>
      <c r="X51" s="35">
        <f>SUM(C51:R51)</f>
        <v>66000</v>
      </c>
      <c r="Y51" s="35">
        <f>SUM(D51:S51)</f>
        <v>66000</v>
      </c>
      <c r="Z51" s="35">
        <f>SUM(E51:T51)</f>
        <v>66000</v>
      </c>
      <c r="AA51" s="40"/>
      <c r="AB51" s="41"/>
      <c r="AC51" s="52">
        <f>SUM(F51:U51)</f>
        <v>66000</v>
      </c>
    </row>
    <row r="52" spans="1:29" s="6" customFormat="1" ht="149.25" customHeight="1">
      <c r="A52" s="81"/>
      <c r="B52" s="83" t="s">
        <v>77</v>
      </c>
      <c r="C52" s="34"/>
      <c r="D52" s="34"/>
      <c r="E52" s="34"/>
      <c r="F52" s="35"/>
      <c r="G52" s="82" t="s">
        <v>20</v>
      </c>
      <c r="H52" s="82"/>
      <c r="I52" s="82"/>
      <c r="J52" s="36">
        <v>5000</v>
      </c>
      <c r="K52" s="82"/>
      <c r="L52" s="82"/>
      <c r="M52" s="82"/>
      <c r="N52" s="36"/>
      <c r="O52" s="82"/>
      <c r="P52" s="82"/>
      <c r="Q52" s="82"/>
      <c r="R52" s="36"/>
      <c r="S52" s="37"/>
      <c r="T52" s="38" t="s">
        <v>24</v>
      </c>
      <c r="U52" s="38" t="s">
        <v>16</v>
      </c>
      <c r="V52" s="38" t="s">
        <v>25</v>
      </c>
      <c r="W52" s="57">
        <v>20000</v>
      </c>
      <c r="X52" s="35">
        <v>20000</v>
      </c>
      <c r="Y52" s="35">
        <f>SUM(D52:S52)</f>
        <v>5000</v>
      </c>
      <c r="Z52" s="35">
        <f>SUM(E52:T52)</f>
        <v>5000</v>
      </c>
      <c r="AA52" s="40"/>
      <c r="AB52" s="41"/>
      <c r="AC52" s="52">
        <v>20000</v>
      </c>
    </row>
    <row r="53" spans="1:29" s="6" customFormat="1" ht="44.25" customHeight="1">
      <c r="A53" s="84" t="s">
        <v>78</v>
      </c>
      <c r="B53" s="85" t="s">
        <v>79</v>
      </c>
      <c r="C53" s="45"/>
      <c r="D53" s="48"/>
      <c r="E53" s="46"/>
      <c r="F53" s="37"/>
      <c r="G53" s="45" t="s">
        <v>20</v>
      </c>
      <c r="H53" s="48"/>
      <c r="I53" s="46"/>
      <c r="J53" s="36">
        <v>15000</v>
      </c>
      <c r="K53" s="45" t="s">
        <v>20</v>
      </c>
      <c r="L53" s="48"/>
      <c r="M53" s="46"/>
      <c r="N53" s="36">
        <v>15000</v>
      </c>
      <c r="O53" s="45" t="s">
        <v>20</v>
      </c>
      <c r="P53" s="48"/>
      <c r="Q53" s="46"/>
      <c r="R53" s="36">
        <v>15000</v>
      </c>
      <c r="S53" s="37"/>
      <c r="T53" s="38" t="s">
        <v>21</v>
      </c>
      <c r="U53" s="38" t="s">
        <v>16</v>
      </c>
      <c r="V53" s="38" t="s">
        <v>33</v>
      </c>
      <c r="W53" s="57">
        <v>15000</v>
      </c>
      <c r="X53" s="35">
        <f>SUM(C53:R53)</f>
        <v>45000</v>
      </c>
      <c r="Y53" s="35">
        <f>SUM(D53:S53)</f>
        <v>45000</v>
      </c>
      <c r="Z53" s="35">
        <f>SUM(E53:T53)</f>
        <v>45000</v>
      </c>
      <c r="AA53" s="40"/>
      <c r="AB53" s="41"/>
      <c r="AC53" s="52">
        <f>SUM(F53:U53)</f>
        <v>45000</v>
      </c>
    </row>
    <row r="54" spans="1:29" s="6" customFormat="1" ht="63.75" customHeight="1">
      <c r="A54" s="86"/>
      <c r="B54" s="85" t="s">
        <v>80</v>
      </c>
      <c r="C54" s="45"/>
      <c r="D54" s="48"/>
      <c r="E54" s="46"/>
      <c r="F54" s="37"/>
      <c r="G54" s="45" t="s">
        <v>20</v>
      </c>
      <c r="H54" s="48"/>
      <c r="I54" s="46"/>
      <c r="J54" s="35">
        <v>9000</v>
      </c>
      <c r="K54" s="45" t="s">
        <v>20</v>
      </c>
      <c r="L54" s="48"/>
      <c r="M54" s="46"/>
      <c r="N54" s="35">
        <v>9000</v>
      </c>
      <c r="O54" s="45" t="s">
        <v>20</v>
      </c>
      <c r="P54" s="48"/>
      <c r="Q54" s="46"/>
      <c r="R54" s="35">
        <v>9000</v>
      </c>
      <c r="S54" s="37"/>
      <c r="T54" s="38" t="s">
        <v>21</v>
      </c>
      <c r="U54" s="38" t="s">
        <v>21</v>
      </c>
      <c r="V54" s="38" t="s">
        <v>33</v>
      </c>
      <c r="W54" s="57">
        <v>18000</v>
      </c>
      <c r="X54" s="35">
        <v>54000</v>
      </c>
      <c r="Y54" s="35">
        <v>49500</v>
      </c>
      <c r="Z54" s="35">
        <v>49500</v>
      </c>
      <c r="AA54" s="40"/>
      <c r="AB54" s="41">
        <v>54000</v>
      </c>
      <c r="AC54" s="14"/>
    </row>
    <row r="55" spans="1:29" s="6" customFormat="1" ht="45" customHeight="1">
      <c r="A55" s="86"/>
      <c r="B55" s="85" t="s">
        <v>81</v>
      </c>
      <c r="C55" s="45"/>
      <c r="D55" s="48"/>
      <c r="E55" s="46"/>
      <c r="F55" s="37"/>
      <c r="G55" s="45" t="s">
        <v>20</v>
      </c>
      <c r="H55" s="48"/>
      <c r="I55" s="46"/>
      <c r="J55" s="36">
        <v>12000</v>
      </c>
      <c r="K55" s="45" t="s">
        <v>20</v>
      </c>
      <c r="L55" s="48"/>
      <c r="M55" s="46"/>
      <c r="N55" s="36">
        <v>12000</v>
      </c>
      <c r="O55" s="45" t="s">
        <v>20</v>
      </c>
      <c r="P55" s="48"/>
      <c r="Q55" s="46"/>
      <c r="R55" s="36">
        <v>12000</v>
      </c>
      <c r="S55" s="37"/>
      <c r="T55" s="38" t="s">
        <v>21</v>
      </c>
      <c r="U55" s="38" t="s">
        <v>21</v>
      </c>
      <c r="V55" s="38" t="s">
        <v>33</v>
      </c>
      <c r="W55" s="57">
        <v>6000</v>
      </c>
      <c r="X55" s="35">
        <v>18000</v>
      </c>
      <c r="Y55" s="35">
        <v>18000</v>
      </c>
      <c r="Z55" s="35">
        <v>18000</v>
      </c>
      <c r="AA55" s="40"/>
      <c r="AB55" s="41">
        <v>18000</v>
      </c>
      <c r="AC55" s="14"/>
    </row>
    <row r="56" spans="1:29" s="6" customFormat="1" ht="43.5" customHeight="1">
      <c r="A56" s="86"/>
      <c r="B56" s="87" t="s">
        <v>82</v>
      </c>
      <c r="C56" s="61" t="s">
        <v>20</v>
      </c>
      <c r="D56" s="65"/>
      <c r="E56" s="62"/>
      <c r="F56" s="88">
        <v>20000</v>
      </c>
      <c r="G56" s="61" t="s">
        <v>20</v>
      </c>
      <c r="H56" s="65"/>
      <c r="I56" s="62"/>
      <c r="J56" s="88">
        <v>20000</v>
      </c>
      <c r="K56" s="61" t="s">
        <v>20</v>
      </c>
      <c r="L56" s="65"/>
      <c r="M56" s="62"/>
      <c r="N56" s="88">
        <v>20000</v>
      </c>
      <c r="O56" s="61" t="s">
        <v>20</v>
      </c>
      <c r="P56" s="65"/>
      <c r="Q56" s="62"/>
      <c r="R56" s="88">
        <v>20000</v>
      </c>
      <c r="S56" s="89"/>
      <c r="T56" s="90" t="s">
        <v>24</v>
      </c>
      <c r="U56" s="90" t="s">
        <v>83</v>
      </c>
      <c r="V56" s="90" t="s">
        <v>84</v>
      </c>
      <c r="W56" s="91">
        <v>40000</v>
      </c>
      <c r="X56" s="92">
        <f>SUM(C56:R56)</f>
        <v>80000</v>
      </c>
      <c r="Y56" s="92">
        <f>SUM(D56:S56)</f>
        <v>80000</v>
      </c>
      <c r="Z56" s="92">
        <f>SUM(E56:T56)</f>
        <v>80000</v>
      </c>
      <c r="AA56" s="93"/>
      <c r="AB56" s="41"/>
      <c r="AC56" s="14"/>
    </row>
    <row r="57" spans="1:29" s="6" customFormat="1" ht="43.5" customHeight="1">
      <c r="A57" s="86"/>
      <c r="B57" s="51" t="s">
        <v>85</v>
      </c>
      <c r="C57" s="34"/>
      <c r="D57" s="34"/>
      <c r="E57" s="34"/>
      <c r="F57" s="36"/>
      <c r="G57" s="34" t="s">
        <v>20</v>
      </c>
      <c r="H57" s="34"/>
      <c r="I57" s="34"/>
      <c r="J57" s="36"/>
      <c r="K57" s="34"/>
      <c r="L57" s="34"/>
      <c r="M57" s="34"/>
      <c r="N57" s="36"/>
      <c r="O57" s="34"/>
      <c r="P57" s="34"/>
      <c r="Q57" s="34"/>
      <c r="R57" s="36"/>
      <c r="S57" s="37"/>
      <c r="T57" s="38" t="s">
        <v>21</v>
      </c>
      <c r="U57" s="38" t="s">
        <v>21</v>
      </c>
      <c r="V57" s="38" t="s">
        <v>86</v>
      </c>
      <c r="W57" s="57">
        <v>100000</v>
      </c>
      <c r="X57" s="35">
        <v>100000</v>
      </c>
      <c r="Y57" s="35">
        <v>100000</v>
      </c>
      <c r="Z57" s="35">
        <v>100000</v>
      </c>
      <c r="AA57" s="40"/>
      <c r="AB57" s="41">
        <v>100000</v>
      </c>
      <c r="AC57" s="14"/>
    </row>
    <row r="58" spans="1:29" s="6" customFormat="1" ht="43.5" customHeight="1">
      <c r="A58" s="86"/>
      <c r="B58" s="51" t="s">
        <v>87</v>
      </c>
      <c r="C58" s="45" t="s">
        <v>20</v>
      </c>
      <c r="D58" s="48"/>
      <c r="E58" s="50"/>
      <c r="F58" s="36"/>
      <c r="G58" s="45" t="s">
        <v>20</v>
      </c>
      <c r="H58" s="48"/>
      <c r="I58" s="46"/>
      <c r="J58" s="36"/>
      <c r="K58" s="45" t="s">
        <v>20</v>
      </c>
      <c r="L58" s="48"/>
      <c r="M58" s="48"/>
      <c r="N58" s="46"/>
      <c r="O58" s="45" t="s">
        <v>20</v>
      </c>
      <c r="P58" s="48"/>
      <c r="Q58" s="46"/>
      <c r="R58" s="36"/>
      <c r="S58" s="37"/>
      <c r="T58" s="38" t="s">
        <v>21</v>
      </c>
      <c r="U58" s="38" t="s">
        <v>21</v>
      </c>
      <c r="V58" s="38" t="s">
        <v>88</v>
      </c>
      <c r="W58" s="57">
        <v>12500</v>
      </c>
      <c r="X58" s="35">
        <v>25000</v>
      </c>
      <c r="Y58" s="35">
        <v>25000</v>
      </c>
      <c r="Z58" s="35">
        <v>25000</v>
      </c>
      <c r="AA58" s="40"/>
      <c r="AB58" s="41">
        <v>25000</v>
      </c>
      <c r="AC58" s="14"/>
    </row>
    <row r="59" spans="1:29" s="6" customFormat="1" ht="87.75" customHeight="1">
      <c r="A59" s="86"/>
      <c r="B59" s="51" t="s">
        <v>89</v>
      </c>
      <c r="C59" s="45" t="s">
        <v>20</v>
      </c>
      <c r="D59" s="48"/>
      <c r="E59" s="46"/>
      <c r="F59" s="36"/>
      <c r="G59" s="45" t="s">
        <v>20</v>
      </c>
      <c r="H59" s="48"/>
      <c r="I59" s="46"/>
      <c r="J59" s="36"/>
      <c r="K59" s="45" t="s">
        <v>20</v>
      </c>
      <c r="L59" s="48"/>
      <c r="M59" s="46"/>
      <c r="N59" s="36"/>
      <c r="O59" s="45" t="s">
        <v>20</v>
      </c>
      <c r="P59" s="48"/>
      <c r="Q59" s="46"/>
      <c r="R59" s="36"/>
      <c r="S59" s="37"/>
      <c r="T59" s="38" t="s">
        <v>24</v>
      </c>
      <c r="U59" s="38" t="s">
        <v>21</v>
      </c>
      <c r="V59" s="38" t="s">
        <v>90</v>
      </c>
      <c r="W59" s="57">
        <v>31800</v>
      </c>
      <c r="X59" s="35">
        <v>63600</v>
      </c>
      <c r="Y59" s="35">
        <v>63000</v>
      </c>
      <c r="Z59" s="35">
        <v>63000</v>
      </c>
      <c r="AA59" s="40"/>
      <c r="AB59" s="41">
        <v>63600</v>
      </c>
      <c r="AC59" s="14"/>
    </row>
    <row r="60" spans="1:29" s="6" customFormat="1" ht="43.5" customHeight="1" thickBot="1">
      <c r="A60" s="86"/>
      <c r="B60" s="94" t="s">
        <v>91</v>
      </c>
      <c r="C60" s="95" t="s">
        <v>20</v>
      </c>
      <c r="D60" s="95"/>
      <c r="E60" s="95"/>
      <c r="F60" s="88"/>
      <c r="G60" s="95" t="s">
        <v>20</v>
      </c>
      <c r="H60" s="95"/>
      <c r="I60" s="95"/>
      <c r="J60" s="88"/>
      <c r="K60" s="95" t="s">
        <v>20</v>
      </c>
      <c r="L60" s="95"/>
      <c r="M60" s="95"/>
      <c r="N60" s="88"/>
      <c r="O60" s="95" t="s">
        <v>20</v>
      </c>
      <c r="P60" s="95"/>
      <c r="Q60" s="95"/>
      <c r="R60" s="88"/>
      <c r="S60" s="89"/>
      <c r="T60" s="90" t="s">
        <v>21</v>
      </c>
      <c r="U60" s="90" t="s">
        <v>16</v>
      </c>
      <c r="V60" s="90" t="s">
        <v>92</v>
      </c>
      <c r="W60" s="91">
        <v>10500</v>
      </c>
      <c r="X60" s="92">
        <v>21000</v>
      </c>
      <c r="Y60" s="92">
        <v>21000</v>
      </c>
      <c r="Z60" s="92">
        <v>21000</v>
      </c>
      <c r="AA60" s="93"/>
      <c r="AB60" s="41"/>
      <c r="AC60" s="52">
        <v>21000</v>
      </c>
    </row>
    <row r="61" spans="1:29" s="6" customFormat="1" ht="33.75" customHeight="1" thickBot="1">
      <c r="A61" s="96" t="s">
        <v>93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8">
        <f>SUM(W5:W60)</f>
        <v>596770</v>
      </c>
      <c r="X61" s="99">
        <f>SUM(X5:X60)</f>
        <v>1351600</v>
      </c>
      <c r="Y61" s="100">
        <f>SUM(Y5:Y60)</f>
        <v>1428502</v>
      </c>
      <c r="Z61" s="11"/>
      <c r="AA61" s="12"/>
      <c r="AB61" s="101">
        <f>SUM(AB5:AB60)</f>
        <v>1034600</v>
      </c>
      <c r="AC61" s="102">
        <f>SUM(AC5:AC60)</f>
        <v>261000</v>
      </c>
    </row>
  </sheetData>
  <mergeCells count="240">
    <mergeCell ref="C60:E60"/>
    <mergeCell ref="G60:I60"/>
    <mergeCell ref="K60:M60"/>
    <mergeCell ref="O60:Q60"/>
    <mergeCell ref="A61:V61"/>
    <mergeCell ref="C58:D58"/>
    <mergeCell ref="G58:I58"/>
    <mergeCell ref="K58:N58"/>
    <mergeCell ref="O58:Q58"/>
    <mergeCell ref="C59:E59"/>
    <mergeCell ref="G59:I59"/>
    <mergeCell ref="K59:M59"/>
    <mergeCell ref="O59:Q59"/>
    <mergeCell ref="C56:E56"/>
    <mergeCell ref="G56:I56"/>
    <mergeCell ref="K56:M56"/>
    <mergeCell ref="O56:Q56"/>
    <mergeCell ref="C57:E57"/>
    <mergeCell ref="G57:I57"/>
    <mergeCell ref="K57:M57"/>
    <mergeCell ref="O57:Q57"/>
    <mergeCell ref="G54:I54"/>
    <mergeCell ref="K54:M54"/>
    <mergeCell ref="O54:Q54"/>
    <mergeCell ref="C55:E55"/>
    <mergeCell ref="G55:I55"/>
    <mergeCell ref="K55:M55"/>
    <mergeCell ref="O55:Q55"/>
    <mergeCell ref="C52:E52"/>
    <mergeCell ref="G52:I52"/>
    <mergeCell ref="K52:M52"/>
    <mergeCell ref="O52:Q52"/>
    <mergeCell ref="A53:A60"/>
    <mergeCell ref="C53:E53"/>
    <mergeCell ref="G53:I53"/>
    <mergeCell ref="K53:M53"/>
    <mergeCell ref="O53:Q53"/>
    <mergeCell ref="C54:E54"/>
    <mergeCell ref="C50:E50"/>
    <mergeCell ref="G50:I50"/>
    <mergeCell ref="K50:M50"/>
    <mergeCell ref="O50:Q50"/>
    <mergeCell ref="C51:E51"/>
    <mergeCell ref="G51:I51"/>
    <mergeCell ref="K51:M51"/>
    <mergeCell ref="O51:Q51"/>
    <mergeCell ref="G48:I48"/>
    <mergeCell ref="K48:M48"/>
    <mergeCell ref="O48:Q48"/>
    <mergeCell ref="C49:E49"/>
    <mergeCell ref="G49:I49"/>
    <mergeCell ref="K49:M49"/>
    <mergeCell ref="O49:Q49"/>
    <mergeCell ref="A46:A52"/>
    <mergeCell ref="C46:E46"/>
    <mergeCell ref="G46:I46"/>
    <mergeCell ref="K46:M46"/>
    <mergeCell ref="O46:Q46"/>
    <mergeCell ref="C47:E47"/>
    <mergeCell ref="G47:I47"/>
    <mergeCell ref="K47:M47"/>
    <mergeCell ref="O47:Q47"/>
    <mergeCell ref="C48:E48"/>
    <mergeCell ref="C44:D44"/>
    <mergeCell ref="G44:I44"/>
    <mergeCell ref="K44:L44"/>
    <mergeCell ref="O44:Q44"/>
    <mergeCell ref="C45:D45"/>
    <mergeCell ref="G45:I45"/>
    <mergeCell ref="K45:L45"/>
    <mergeCell ref="O45:Q45"/>
    <mergeCell ref="C42:E42"/>
    <mergeCell ref="G42:I42"/>
    <mergeCell ref="K42:M42"/>
    <mergeCell ref="O42:Q42"/>
    <mergeCell ref="C43:E43"/>
    <mergeCell ref="G43:I43"/>
    <mergeCell ref="K43:M43"/>
    <mergeCell ref="O43:Q43"/>
    <mergeCell ref="G40:I40"/>
    <mergeCell ref="K40:M40"/>
    <mergeCell ref="O40:Q40"/>
    <mergeCell ref="C41:E41"/>
    <mergeCell ref="G41:I41"/>
    <mergeCell ref="K41:M41"/>
    <mergeCell ref="O41:Q41"/>
    <mergeCell ref="C38:E38"/>
    <mergeCell ref="G38:I38"/>
    <mergeCell ref="K38:M38"/>
    <mergeCell ref="O38:Q38"/>
    <mergeCell ref="A39:A45"/>
    <mergeCell ref="C39:E39"/>
    <mergeCell ref="G39:I39"/>
    <mergeCell ref="K39:M39"/>
    <mergeCell ref="O39:Q39"/>
    <mergeCell ref="C40:E40"/>
    <mergeCell ref="C36:E36"/>
    <mergeCell ref="G36:I36"/>
    <mergeCell ref="K36:M36"/>
    <mergeCell ref="O36:Q36"/>
    <mergeCell ref="C37:E37"/>
    <mergeCell ref="G37:I37"/>
    <mergeCell ref="K37:M37"/>
    <mergeCell ref="O37:Q37"/>
    <mergeCell ref="C34:D34"/>
    <mergeCell ref="G34:I34"/>
    <mergeCell ref="K34:L34"/>
    <mergeCell ref="O34:Q34"/>
    <mergeCell ref="C35:E35"/>
    <mergeCell ref="G35:I35"/>
    <mergeCell ref="K35:L35"/>
    <mergeCell ref="O35:Q35"/>
    <mergeCell ref="C32:E32"/>
    <mergeCell ref="G32:I32"/>
    <mergeCell ref="K32:M32"/>
    <mergeCell ref="O32:Q32"/>
    <mergeCell ref="C33:E33"/>
    <mergeCell ref="G33:I33"/>
    <mergeCell ref="K33:M33"/>
    <mergeCell ref="O33:Q33"/>
    <mergeCell ref="C30:E30"/>
    <mergeCell ref="G30:I30"/>
    <mergeCell ref="K30:M30"/>
    <mergeCell ref="O30:Q30"/>
    <mergeCell ref="C31:E31"/>
    <mergeCell ref="G31:I31"/>
    <mergeCell ref="K31:M31"/>
    <mergeCell ref="O31:Q31"/>
    <mergeCell ref="C28:E28"/>
    <mergeCell ref="G28:I28"/>
    <mergeCell ref="J28:L28"/>
    <mergeCell ref="M28:R28"/>
    <mergeCell ref="C29:E29"/>
    <mergeCell ref="G29:I29"/>
    <mergeCell ref="K29:M29"/>
    <mergeCell ref="O29:Q29"/>
    <mergeCell ref="C26:E26"/>
    <mergeCell ref="G26:I26"/>
    <mergeCell ref="J26:L26"/>
    <mergeCell ref="M26:R26"/>
    <mergeCell ref="C27:E27"/>
    <mergeCell ref="G27:I27"/>
    <mergeCell ref="J27:L27"/>
    <mergeCell ref="M27:R27"/>
    <mergeCell ref="C23:E23"/>
    <mergeCell ref="G23:I23"/>
    <mergeCell ref="C24:E24"/>
    <mergeCell ref="G24:I24"/>
    <mergeCell ref="C25:E25"/>
    <mergeCell ref="G25:I25"/>
    <mergeCell ref="C21:E21"/>
    <mergeCell ref="G21:I21"/>
    <mergeCell ref="K21:M21"/>
    <mergeCell ref="O21:Q21"/>
    <mergeCell ref="C22:E22"/>
    <mergeCell ref="G22:I22"/>
    <mergeCell ref="K22:M22"/>
    <mergeCell ref="O22:Q22"/>
    <mergeCell ref="C19:E19"/>
    <mergeCell ref="G19:I19"/>
    <mergeCell ref="K19:M19"/>
    <mergeCell ref="O19:Q19"/>
    <mergeCell ref="C20:E20"/>
    <mergeCell ref="G20:I20"/>
    <mergeCell ref="K20:M20"/>
    <mergeCell ref="O20:Q20"/>
    <mergeCell ref="C17:E17"/>
    <mergeCell ref="G17:I17"/>
    <mergeCell ref="K17:M17"/>
    <mergeCell ref="O17:Q17"/>
    <mergeCell ref="C18:E18"/>
    <mergeCell ref="G18:I18"/>
    <mergeCell ref="K18:M18"/>
    <mergeCell ref="O18:Q18"/>
    <mergeCell ref="C15:E15"/>
    <mergeCell ref="G15:I15"/>
    <mergeCell ref="K15:M15"/>
    <mergeCell ref="O15:Q15"/>
    <mergeCell ref="C16:D16"/>
    <mergeCell ref="G16:I16"/>
    <mergeCell ref="K16:L16"/>
    <mergeCell ref="O16:Q16"/>
    <mergeCell ref="C13:E13"/>
    <mergeCell ref="G13:I13"/>
    <mergeCell ref="K13:M13"/>
    <mergeCell ref="O13:Q13"/>
    <mergeCell ref="C14:D14"/>
    <mergeCell ref="G14:I14"/>
    <mergeCell ref="K14:L14"/>
    <mergeCell ref="O14:Q14"/>
    <mergeCell ref="C11:E11"/>
    <mergeCell ref="G11:I11"/>
    <mergeCell ref="K11:M11"/>
    <mergeCell ref="O11:Q11"/>
    <mergeCell ref="C12:E12"/>
    <mergeCell ref="G12:I12"/>
    <mergeCell ref="K12:M12"/>
    <mergeCell ref="O12:Q12"/>
    <mergeCell ref="C9:E9"/>
    <mergeCell ref="G9:I9"/>
    <mergeCell ref="K9:M9"/>
    <mergeCell ref="O9:Q9"/>
    <mergeCell ref="C10:D10"/>
    <mergeCell ref="G10:I10"/>
    <mergeCell ref="K10:L10"/>
    <mergeCell ref="O10:Q10"/>
    <mergeCell ref="C7:E7"/>
    <mergeCell ref="G7:I7"/>
    <mergeCell ref="K7:M7"/>
    <mergeCell ref="O7:Q7"/>
    <mergeCell ref="C8:E8"/>
    <mergeCell ref="G8:I8"/>
    <mergeCell ref="K8:M8"/>
    <mergeCell ref="O8:Q8"/>
    <mergeCell ref="S3:S4"/>
    <mergeCell ref="A5:A38"/>
    <mergeCell ref="C5:E5"/>
    <mergeCell ref="G5:I5"/>
    <mergeCell ref="K5:M5"/>
    <mergeCell ref="O5:Q5"/>
    <mergeCell ref="C6:E6"/>
    <mergeCell ref="G6:I6"/>
    <mergeCell ref="K6:M6"/>
    <mergeCell ref="O6:Q6"/>
    <mergeCell ref="G3:I4"/>
    <mergeCell ref="J3:J4"/>
    <mergeCell ref="K3:M4"/>
    <mergeCell ref="N3:N4"/>
    <mergeCell ref="O3:Q4"/>
    <mergeCell ref="R3:R4"/>
    <mergeCell ref="A1:A4"/>
    <mergeCell ref="B1:B4"/>
    <mergeCell ref="C1:Q2"/>
    <mergeCell ref="T1:T4"/>
    <mergeCell ref="U1:X1"/>
    <mergeCell ref="U2:U4"/>
    <mergeCell ref="V2:V4"/>
    <mergeCell ref="X2:X4"/>
    <mergeCell ref="C3:E4"/>
    <mergeCell ref="F3:F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PublishedDate xmlns="f1161f5b-24a3-4c2d-bc81-44cb9325e8ee">2014-04-16T12:00:00+00:00</UNDPPublishedDate>
    <UndpDocFormat xmlns="1ed4137b-41b2-488b-8250-6d369ec27664" xsi:nil="true"/>
    <UNDPCountryTaxHTField0 xmlns="1ed4137b-41b2-488b-8250-6d369ec27664">
      <Terms xmlns="http://schemas.microsoft.com/office/infopath/2007/PartnerControls"/>
    </UNDPCountryTaxHTField0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10be685e-4bef-4aec-b905-4df3748c0781</TermId>
        </TermInfo>
      </Terms>
    </idff2b682fce4d0680503cd9036a3260>
    <PDC_x0020_Document_x0020_Category xmlns="f1161f5b-24a3-4c2d-bc81-44cb9325e8ee">Project</PDC_x0020_Document_x0020_Category>
    <UNDPSummary xmlns="f1161f5b-24a3-4c2d-bc81-44cb9325e8ee" xsi:nil="true"/>
    <UndpOUCode xmlns="1ed4137b-41b2-488b-8250-6d369ec27664" xsi:nil="true"/>
    <UndpDocTypeMMTaxHTField0 xmlns="1ed4137b-41b2-488b-8250-6d369ec27664">
      <Terms xmlns="http://schemas.microsoft.com/office/infopath/2007/PartnerControls"/>
    </UndpDocTypeMMTaxHTField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Project_x0020_Number xmlns="f1161f5b-24a3-4c2d-bc81-44cb9325e8ee">00061942</Project_x0020_Number>
    <Project_x0020_Manager xmlns="f1161f5b-24a3-4c2d-bc81-44cb9325e8ee" xsi:nil="true"/>
    <TaxCatchAll xmlns="1ed4137b-41b2-488b-8250-6d369ec27664">
      <Value>763</Value>
      <Value>1145</Value>
      <Value>1107</Value>
      <Value>1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00061942</UndpProjectNo>
    <UndpDocStatus xmlns="1ed4137b-41b2-488b-8250-6d369ec27664">Draft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TZA</TermName>
          <TermId xmlns="http://schemas.microsoft.com/office/infopath/2007/PartnerControls">94f33bbe-f532-4a44-a820-f1af4e435cbd</TermId>
        </TermInfo>
      </Terms>
    </gc6531b704974d528487414686b72f6f>
    <_dlc_DocId xmlns="f1161f5b-24a3-4c2d-bc81-44cb9325e8ee">ATLASPDC-4-15078</_dlc_DocId>
    <_dlc_DocIdUrl xmlns="f1161f5b-24a3-4c2d-bc81-44cb9325e8ee">
      <Url>https://info.undp.org/docs/pdc/_layouts/DocIdRedir.aspx?ID=ATLASPDC-4-15078</Url>
      <Description>ATLASPDC-4-15078</Description>
    </_dlc_DocIdUrl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Props1.xml><?xml version="1.0" encoding="utf-8"?>
<ds:datastoreItem xmlns:ds="http://schemas.openxmlformats.org/officeDocument/2006/customXml" ds:itemID="{01619815-EF14-444B-BB7F-F9ED9A66B7F5}"/>
</file>

<file path=customXml/itemProps2.xml><?xml version="1.0" encoding="utf-8"?>
<ds:datastoreItem xmlns:ds="http://schemas.openxmlformats.org/officeDocument/2006/customXml" ds:itemID="{614DE504-4D6C-45BB-A36C-90C40F2FBE7F}"/>
</file>

<file path=customXml/itemProps3.xml><?xml version="1.0" encoding="utf-8"?>
<ds:datastoreItem xmlns:ds="http://schemas.openxmlformats.org/officeDocument/2006/customXml" ds:itemID="{EAA9B921-3AB4-4DB3-A3DF-73B0EBBDA98D}"/>
</file>

<file path=customXml/itemProps4.xml><?xml version="1.0" encoding="utf-8"?>
<ds:datastoreItem xmlns:ds="http://schemas.openxmlformats.org/officeDocument/2006/customXml" ds:itemID="{DE2435DE-2AE7-44A0-9B5B-040A0E972B4B}"/>
</file>

<file path=customXml/itemProps5.xml><?xml version="1.0" encoding="utf-8"?>
<ds:datastoreItem xmlns:ds="http://schemas.openxmlformats.org/officeDocument/2006/customXml" ds:itemID="{6ACFE2FA-07BA-4C92-A899-5DE3339DD7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grainne.kilcullen</dc:creator>
  <cp:lastModifiedBy>grainne.kilcullen</cp:lastModifiedBy>
  <dcterms:created xsi:type="dcterms:W3CDTF">2014-04-16T12:16:50Z</dcterms:created>
  <dcterms:modified xsi:type="dcterms:W3CDTF">2014-04-16T12:21:32Z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Atlas_x0020_Document_x0020_Type">
    <vt:lpwstr>235;#Other|31c9cb5b-e3a5-4ce8-95bd-eda20410466c</vt:lpwstr>
  </property>
  <property fmtid="{D5CDD505-2E9C-101B-9397-08002B2CF9AE}" pid="5" name="UndpDocTypeMM">
    <vt:lpwstr/>
  </property>
  <property fmtid="{D5CDD505-2E9C-101B-9397-08002B2CF9AE}" pid="6" name="UNDPDocumentCategory">
    <vt:lpwstr/>
  </property>
  <property fmtid="{D5CDD505-2E9C-101B-9397-08002B2CF9AE}" pid="7" name="UnitTaxHTField0">
    <vt:lpwstr/>
  </property>
  <property fmtid="{D5CDD505-2E9C-101B-9397-08002B2CF9AE}" pid="8" name="UN Languages">
    <vt:lpwstr>1;#English|7f98b732-4b5b-4b70-ba90-a0eff09b5d2d</vt:lpwstr>
  </property>
  <property fmtid="{D5CDD505-2E9C-101B-9397-08002B2CF9AE}" pid="9" name="Operating Unit0">
    <vt:lpwstr>1145;#TZA|94f33bbe-f532-4a44-a820-f1af4e435cbd</vt:lpwstr>
  </property>
  <property fmtid="{D5CDD505-2E9C-101B-9397-08002B2CF9AE}" pid="10" name="Atlas Document Status">
    <vt:lpwstr>763;#Draft|121d40a5-e62e-4d42-82e4-d6d12003de0a</vt:lpwstr>
  </property>
  <property fmtid="{D5CDD505-2E9C-101B-9397-08002B2CF9AE}" pid="12" name="UndpUnitMM">
    <vt:lpwstr/>
  </property>
  <property fmtid="{D5CDD505-2E9C-101B-9397-08002B2CF9AE}" pid="13" name="eRegFilingCodeMM">
    <vt:lpwstr/>
  </property>
  <property fmtid="{D5CDD505-2E9C-101B-9397-08002B2CF9AE}" pid="14" name="Unit">
    <vt:lpwstr/>
  </property>
  <property fmtid="{D5CDD505-2E9C-101B-9397-08002B2CF9AE}" pid="15" name="UNDPFocusAreas">
    <vt:lpwstr/>
  </property>
  <property fmtid="{D5CDD505-2E9C-101B-9397-08002B2CF9AE}" pid="16" name="Atlas Document Type">
    <vt:lpwstr>1107;#Other|10be685e-4bef-4aec-b905-4df3748c0781</vt:lpwstr>
  </property>
  <property fmtid="{D5CDD505-2E9C-101B-9397-08002B2CF9AE}" pid="17" name="_dlc_DocIdItemGuid">
    <vt:lpwstr>543c71ec-4095-4d46-a0e8-be0f06269b3f</vt:lpwstr>
  </property>
  <property fmtid="{D5CDD505-2E9C-101B-9397-08002B2CF9AE}" pid="18" name="DocumentSetDescription">
    <vt:lpwstr/>
  </property>
  <property fmtid="{D5CDD505-2E9C-101B-9397-08002B2CF9AE}" pid="19" name="URL">
    <vt:lpwstr/>
  </property>
</Properties>
</file>